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6FE57449-E6D1-419E-BA02-B69E62E04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6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CDDU4706!$A$1:$S$229</definedName>
    <definedName name="_xlnm.Print_Titles" localSheetId="0">CDDU4706!$4:$4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1" i="1" l="1"/>
  <c r="N139" i="1"/>
  <c r="N140" i="1"/>
  <c r="N143" i="1"/>
  <c r="N138" i="1"/>
  <c r="N142" i="1"/>
  <c r="N219" i="1"/>
  <c r="N218" i="1"/>
  <c r="N216" i="1"/>
  <c r="N217" i="1"/>
  <c r="N220" i="1"/>
  <c r="N191" i="1"/>
  <c r="N154" i="1"/>
  <c r="N190" i="1"/>
  <c r="N157" i="1"/>
  <c r="N153" i="1"/>
  <c r="N189" i="1"/>
  <c r="N156" i="1"/>
  <c r="N155" i="1"/>
  <c r="N188" i="1"/>
  <c r="N192" i="1"/>
  <c r="N164" i="1"/>
  <c r="N163" i="1"/>
  <c r="N162" i="1"/>
  <c r="N161" i="1"/>
  <c r="N160" i="1"/>
  <c r="P139" i="1"/>
  <c r="P140" i="1"/>
  <c r="P143" i="1"/>
  <c r="P141" i="1"/>
  <c r="P142" i="1"/>
  <c r="P138" i="1"/>
  <c r="P226" i="1"/>
  <c r="P149" i="1"/>
  <c r="P223" i="1"/>
  <c r="P225" i="1"/>
  <c r="P148" i="1"/>
  <c r="P224" i="1"/>
  <c r="P147" i="1"/>
  <c r="P227" i="1"/>
  <c r="P150" i="1"/>
  <c r="P146" i="1"/>
  <c r="P210" i="1"/>
  <c r="P213" i="1"/>
  <c r="P209" i="1"/>
  <c r="P212" i="1"/>
  <c r="P211" i="1"/>
  <c r="P206" i="1"/>
  <c r="P202" i="1"/>
  <c r="P205" i="1"/>
  <c r="P204" i="1"/>
  <c r="P203" i="1"/>
  <c r="P198" i="1"/>
  <c r="P197" i="1"/>
  <c r="P196" i="1"/>
  <c r="P195" i="1"/>
  <c r="P199" i="1"/>
  <c r="P182" i="1"/>
  <c r="P185" i="1"/>
  <c r="P181" i="1"/>
  <c r="P184" i="1"/>
  <c r="P183" i="1"/>
  <c r="P178" i="1"/>
  <c r="P174" i="1"/>
  <c r="P177" i="1"/>
  <c r="P176" i="1"/>
  <c r="P175" i="1"/>
  <c r="P170" i="1"/>
  <c r="P169" i="1"/>
  <c r="P168" i="1"/>
  <c r="P167" i="1"/>
  <c r="P171" i="1"/>
  <c r="P164" i="1"/>
  <c r="P163" i="1"/>
  <c r="P162" i="1"/>
  <c r="P161" i="1"/>
  <c r="P160" i="1"/>
  <c r="Q141" i="1"/>
  <c r="Q140" i="1"/>
  <c r="Q138" i="1"/>
  <c r="Q143" i="1"/>
  <c r="Q139" i="1"/>
  <c r="Q142" i="1"/>
  <c r="Q225" i="1"/>
  <c r="Q148" i="1"/>
  <c r="Q226" i="1"/>
  <c r="Q224" i="1"/>
  <c r="Q147" i="1"/>
  <c r="Q227" i="1"/>
  <c r="Q223" i="1"/>
  <c r="Q150" i="1"/>
  <c r="Q146" i="1"/>
  <c r="Q149" i="1"/>
  <c r="Q217" i="1"/>
  <c r="Q220" i="1"/>
  <c r="Q216" i="1"/>
  <c r="Q219" i="1"/>
  <c r="Q218" i="1"/>
  <c r="Q213" i="1"/>
  <c r="Q209" i="1"/>
  <c r="Q212" i="1"/>
  <c r="Q211" i="1"/>
  <c r="Q210" i="1"/>
  <c r="Q177" i="1"/>
  <c r="Q176" i="1"/>
  <c r="Q175" i="1"/>
  <c r="Q178" i="1"/>
  <c r="Q174" i="1"/>
  <c r="Q164" i="1"/>
  <c r="Q163" i="1"/>
  <c r="Q162" i="1"/>
  <c r="Q161" i="1"/>
  <c r="Q160" i="1"/>
  <c r="N203" i="1"/>
  <c r="N206" i="1"/>
  <c r="N202" i="1"/>
  <c r="N205" i="1"/>
  <c r="N204" i="1"/>
  <c r="N175" i="1"/>
  <c r="N178" i="1"/>
  <c r="N174" i="1"/>
  <c r="N177" i="1"/>
  <c r="N176" i="1"/>
  <c r="P218" i="1"/>
  <c r="P219" i="1"/>
  <c r="P217" i="1"/>
  <c r="P220" i="1"/>
  <c r="P216" i="1"/>
  <c r="P190" i="1"/>
  <c r="P157" i="1"/>
  <c r="P153" i="1"/>
  <c r="P189" i="1"/>
  <c r="P156" i="1"/>
  <c r="P192" i="1"/>
  <c r="P188" i="1"/>
  <c r="P155" i="1"/>
  <c r="P154" i="1"/>
  <c r="P191" i="1"/>
  <c r="R168" i="1"/>
  <c r="R171" i="1"/>
  <c r="R167" i="1"/>
  <c r="R170" i="1"/>
  <c r="R169" i="1"/>
  <c r="R162" i="1"/>
  <c r="R164" i="1"/>
  <c r="R163" i="1"/>
  <c r="R161" i="1"/>
  <c r="R160" i="1"/>
  <c r="Q205" i="1"/>
  <c r="Q204" i="1"/>
  <c r="Q203" i="1"/>
  <c r="Q202" i="1"/>
  <c r="Q206" i="1"/>
  <c r="Q197" i="1"/>
  <c r="Q196" i="1"/>
  <c r="Q199" i="1"/>
  <c r="Q195" i="1"/>
  <c r="Q198" i="1"/>
  <c r="Q189" i="1"/>
  <c r="Q156" i="1"/>
  <c r="Q192" i="1"/>
  <c r="Q188" i="1"/>
  <c r="Q155" i="1"/>
  <c r="Q191" i="1"/>
  <c r="Q154" i="1"/>
  <c r="Q190" i="1"/>
  <c r="Q157" i="1"/>
  <c r="Q153" i="1"/>
  <c r="Q185" i="1"/>
  <c r="Q181" i="1"/>
  <c r="Q184" i="1"/>
  <c r="Q183" i="1"/>
  <c r="Q182" i="1"/>
  <c r="Q169" i="1"/>
  <c r="Q168" i="1"/>
  <c r="Q171" i="1"/>
  <c r="Q167" i="1"/>
  <c r="Q170" i="1"/>
  <c r="N227" i="1"/>
  <c r="N223" i="1"/>
  <c r="N150" i="1"/>
  <c r="N146" i="1"/>
  <c r="N226" i="1"/>
  <c r="N149" i="1"/>
  <c r="N225" i="1"/>
  <c r="N148" i="1"/>
  <c r="N224" i="1"/>
  <c r="N147" i="1"/>
  <c r="N211" i="1"/>
  <c r="N212" i="1"/>
  <c r="N210" i="1"/>
  <c r="N213" i="1"/>
  <c r="N209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70" i="1"/>
  <c r="N169" i="1"/>
  <c r="N168" i="1"/>
  <c r="R141" i="1"/>
  <c r="R140" i="1"/>
  <c r="R142" i="1"/>
  <c r="R138" i="1"/>
  <c r="R139" i="1"/>
  <c r="R143" i="1"/>
  <c r="R224" i="1"/>
  <c r="R147" i="1"/>
  <c r="R225" i="1"/>
  <c r="R227" i="1"/>
  <c r="R223" i="1"/>
  <c r="R150" i="1"/>
  <c r="R146" i="1"/>
  <c r="R226" i="1"/>
  <c r="R149" i="1"/>
  <c r="R148" i="1"/>
  <c r="R220" i="1"/>
  <c r="R216" i="1"/>
  <c r="R219" i="1"/>
  <c r="R217" i="1"/>
  <c r="R218" i="1"/>
  <c r="R212" i="1"/>
  <c r="R211" i="1"/>
  <c r="R213" i="1"/>
  <c r="R210" i="1"/>
  <c r="R209" i="1"/>
  <c r="R204" i="1"/>
  <c r="R203" i="1"/>
  <c r="R206" i="1"/>
  <c r="R202" i="1"/>
  <c r="R205" i="1"/>
  <c r="R196" i="1"/>
  <c r="R199" i="1"/>
  <c r="R195" i="1"/>
  <c r="R198" i="1"/>
  <c r="R197" i="1"/>
  <c r="R192" i="1"/>
  <c r="R188" i="1"/>
  <c r="R155" i="1"/>
  <c r="R191" i="1"/>
  <c r="R154" i="1"/>
  <c r="R190" i="1"/>
  <c r="R157" i="1"/>
  <c r="R153" i="1"/>
  <c r="R189" i="1"/>
  <c r="R156" i="1"/>
  <c r="R184" i="1"/>
  <c r="R183" i="1"/>
  <c r="R182" i="1"/>
  <c r="R185" i="1"/>
  <c r="R181" i="1"/>
  <c r="R176" i="1"/>
  <c r="R175" i="1"/>
  <c r="R178" i="1"/>
  <c r="R174" i="1"/>
  <c r="R177" i="1"/>
  <c r="S140" i="1"/>
  <c r="S143" i="1"/>
  <c r="S139" i="1"/>
  <c r="S142" i="1"/>
  <c r="S141" i="1"/>
  <c r="S138" i="1"/>
  <c r="S227" i="1"/>
  <c r="S223" i="1"/>
  <c r="S150" i="1"/>
  <c r="S146" i="1"/>
  <c r="S226" i="1"/>
  <c r="S149" i="1"/>
  <c r="S224" i="1"/>
  <c r="S225" i="1"/>
  <c r="S148" i="1"/>
  <c r="S147" i="1"/>
  <c r="S219" i="1"/>
  <c r="S216" i="1"/>
  <c r="S218" i="1"/>
  <c r="S220" i="1"/>
  <c r="S217" i="1"/>
  <c r="S211" i="1"/>
  <c r="S212" i="1"/>
  <c r="S210" i="1"/>
  <c r="S213" i="1"/>
  <c r="S209" i="1"/>
  <c r="S203" i="1"/>
  <c r="S206" i="1"/>
  <c r="S202" i="1"/>
  <c r="S205" i="1"/>
  <c r="S204" i="1"/>
  <c r="S199" i="1"/>
  <c r="S195" i="1"/>
  <c r="S198" i="1"/>
  <c r="S197" i="1"/>
  <c r="S196" i="1"/>
  <c r="S191" i="1"/>
  <c r="S154" i="1"/>
  <c r="S190" i="1"/>
  <c r="S157" i="1"/>
  <c r="S153" i="1"/>
  <c r="S189" i="1"/>
  <c r="S156" i="1"/>
  <c r="S155" i="1"/>
  <c r="S192" i="1"/>
  <c r="S188" i="1"/>
  <c r="S183" i="1"/>
  <c r="S182" i="1"/>
  <c r="S185" i="1"/>
  <c r="S181" i="1"/>
  <c r="S184" i="1"/>
  <c r="S175" i="1"/>
  <c r="S178" i="1"/>
  <c r="S174" i="1"/>
  <c r="S177" i="1"/>
  <c r="S176" i="1"/>
  <c r="S171" i="1"/>
  <c r="S167" i="1"/>
  <c r="S170" i="1"/>
  <c r="S169" i="1"/>
  <c r="S168" i="1"/>
  <c r="S163" i="1"/>
  <c r="S161" i="1"/>
  <c r="S162" i="1"/>
  <c r="S164" i="1"/>
  <c r="S16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<sst xmlns="http://schemas.openxmlformats.org/spreadsheetml/2006/main" count="107" uniqueCount="35">
  <si>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</si>
  <si>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</si>
  <si>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</si>
  <si>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</si>
  <si>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</si>
  <si>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</si>
  <si>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</si>
  <si>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</si>
  <si>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</si>
  <si>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</si>
  <si>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</si>
  <si>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</si>
  <si>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</si>
  <si>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</si>
  <si>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</si>
  <si>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</si>
  <si>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</si>
  <si>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</si>
  <si>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</si>
  <si>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</si>
  <si>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</si>
  <si>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</si>
  <si>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</si>
  <si>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</si>
  <si>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</si>
  <si>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</si>
  <si>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</si>
  <si>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</si>
  <si>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</si>
  <si>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</si>
  <si>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</si>
  <si>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</si>
  <si>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East central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</si>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</sst>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15</v>
      </c>
      <c r="G5" s="31">
        <v>95</v>
      </c>
      <c r="H5" s="31">
        <v>81</v>
      </c>
      <c r="I5" s="31">
        <v>100</v>
      </c>
      <c r="J5" s="31">
        <v>33</v>
      </c>
      <c r="K5" s="31">
        <v>0</v>
      </c>
      <c r="L5" s="31">
        <v>0</v>
      </c>
      <c r="M5" s="31">
        <v>0</v>
      </c>
      <c r="N5" s="18">
        <f>SUM(B5:M5)</f>
        <v>324</v>
      </c>
      <c r="O5" s="8"/>
      <c r="P5" s="39">
        <f>SUM(D5:F5)</f>
        <v>15</v>
      </c>
      <c r="Q5" s="31">
        <f>SUM(G5:I5)</f>
        <v>276</v>
      </c>
      <c r="R5" s="31">
        <f>SUM(J5:L5)</f>
        <v>33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51</v>
      </c>
      <c r="G6">
        <v>79</v>
      </c>
      <c r="H6">
        <v>126</v>
      </c>
      <c r="I6">
        <v>125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381</v>
      </c>
      <c r="O6" s="8"/>
      <c r="P6" s="44">
        <f t="shared" ref="P6:P69" si="1">SUM(D6:F6)</f>
        <v>51</v>
      </c>
      <c r="Q6">
        <f t="shared" ref="Q6:Q69" si="2">SUM(G6:I6)</f>
        <v>330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6</v>
      </c>
      <c r="G7">
        <v>25</v>
      </c>
      <c r="H7">
        <v>183</v>
      </c>
      <c r="I7">
        <v>50</v>
      </c>
      <c r="J7">
        <v>45</v>
      </c>
      <c r="K7">
        <v>0</v>
      </c>
      <c r="L7">
        <v>0</v>
      </c>
      <c r="M7">
        <v>0</v>
      </c>
      <c r="N7" s="16">
        <f t="shared" si="0"/>
        <v>309</v>
      </c>
      <c r="O7" s="8"/>
      <c r="P7" s="44">
        <f t="shared" si="1"/>
        <v>6</v>
      </c>
      <c r="Q7">
        <f t="shared" si="2"/>
        <v>258</v>
      </c>
      <c r="R7">
        <f t="shared" si="3"/>
        <v>45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10</v>
      </c>
      <c r="G8">
        <v>72</v>
      </c>
      <c r="H8">
        <v>139</v>
      </c>
      <c r="I8">
        <v>82</v>
      </c>
      <c r="J8">
        <v>24</v>
      </c>
      <c r="K8">
        <v>0</v>
      </c>
      <c r="L8">
        <v>0</v>
      </c>
      <c r="M8">
        <v>0</v>
      </c>
      <c r="N8" s="16">
        <f t="shared" si="0"/>
        <v>327</v>
      </c>
      <c r="O8" s="8"/>
      <c r="P8" s="44">
        <f t="shared" si="1"/>
        <v>10</v>
      </c>
      <c r="Q8">
        <f t="shared" si="2"/>
        <v>293</v>
      </c>
      <c r="R8">
        <f t="shared" si="3"/>
        <v>24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11</v>
      </c>
      <c r="G9">
        <v>72</v>
      </c>
      <c r="H9">
        <v>132</v>
      </c>
      <c r="I9">
        <v>131</v>
      </c>
      <c r="J9">
        <v>0</v>
      </c>
      <c r="K9">
        <v>0</v>
      </c>
      <c r="L9">
        <v>0</v>
      </c>
      <c r="M9">
        <v>0</v>
      </c>
      <c r="N9" s="16">
        <f t="shared" si="0"/>
        <v>346</v>
      </c>
      <c r="O9" s="8"/>
      <c r="P9" s="44">
        <f t="shared" si="1"/>
        <v>11</v>
      </c>
      <c r="Q9">
        <f t="shared" si="2"/>
        <v>335</v>
      </c>
      <c r="R9">
        <f t="shared" si="3"/>
        <v>0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16</v>
      </c>
      <c r="G10">
        <v>53</v>
      </c>
      <c r="H10">
        <v>103</v>
      </c>
      <c r="I10">
        <v>231</v>
      </c>
      <c r="J10">
        <v>19</v>
      </c>
      <c r="K10">
        <v>10</v>
      </c>
      <c r="L10">
        <v>0</v>
      </c>
      <c r="M10">
        <v>0</v>
      </c>
      <c r="N10" s="16">
        <f t="shared" si="0"/>
        <v>432</v>
      </c>
      <c r="O10" s="8"/>
      <c r="P10" s="44">
        <f t="shared" si="1"/>
        <v>16</v>
      </c>
      <c r="Q10">
        <f t="shared" si="2"/>
        <v>387</v>
      </c>
      <c r="R10">
        <f t="shared" si="3"/>
        <v>29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10</v>
      </c>
      <c r="G11" s="40">
        <v>78</v>
      </c>
      <c r="H11" s="40">
        <v>233</v>
      </c>
      <c r="I11" s="40">
        <v>125</v>
      </c>
      <c r="J11" s="40">
        <v>8</v>
      </c>
      <c r="K11" s="40">
        <v>0</v>
      </c>
      <c r="L11" s="40">
        <v>0</v>
      </c>
      <c r="M11" s="40">
        <v>0</v>
      </c>
      <c r="N11" s="17">
        <f t="shared" si="0"/>
        <v>454</v>
      </c>
      <c r="O11" s="15"/>
      <c r="P11" s="54">
        <f t="shared" si="1"/>
        <v>10</v>
      </c>
      <c r="Q11" s="40">
        <f t="shared" si="2"/>
        <v>436</v>
      </c>
      <c r="R11" s="40">
        <f t="shared" si="3"/>
        <v>8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13</v>
      </c>
      <c r="G12" s="40">
        <v>22</v>
      </c>
      <c r="H12" s="40">
        <v>141</v>
      </c>
      <c r="I12" s="40">
        <v>50</v>
      </c>
      <c r="J12" s="40">
        <v>0</v>
      </c>
      <c r="K12" s="40">
        <v>0</v>
      </c>
      <c r="L12" s="40">
        <v>0</v>
      </c>
      <c r="M12" s="40">
        <v>0</v>
      </c>
      <c r="N12" s="17">
        <f t="shared" si="0"/>
        <v>226</v>
      </c>
      <c r="O12" s="15"/>
      <c r="P12" s="54">
        <f t="shared" si="1"/>
        <v>13</v>
      </c>
      <c r="Q12" s="40">
        <f t="shared" si="2"/>
        <v>213</v>
      </c>
      <c r="R12" s="40">
        <f t="shared" si="3"/>
        <v>0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13</v>
      </c>
      <c r="G13" s="40">
        <v>29</v>
      </c>
      <c r="H13" s="40">
        <v>120</v>
      </c>
      <c r="I13" s="40">
        <v>41</v>
      </c>
      <c r="J13" s="40">
        <v>7</v>
      </c>
      <c r="K13" s="40">
        <v>0</v>
      </c>
      <c r="L13" s="40">
        <v>0</v>
      </c>
      <c r="M13" s="40">
        <v>0</v>
      </c>
      <c r="N13" s="17">
        <f t="shared" si="0"/>
        <v>210</v>
      </c>
      <c r="O13" s="15"/>
      <c r="P13" s="54">
        <f t="shared" si="1"/>
        <v>13</v>
      </c>
      <c r="Q13" s="40">
        <f t="shared" si="2"/>
        <v>190</v>
      </c>
      <c r="R13" s="40">
        <f t="shared" si="3"/>
        <v>7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11</v>
      </c>
      <c r="G14" s="40">
        <v>43</v>
      </c>
      <c r="H14" s="40">
        <v>92</v>
      </c>
      <c r="I14" s="40">
        <v>50</v>
      </c>
      <c r="J14" s="40">
        <v>7</v>
      </c>
      <c r="K14" s="40">
        <v>0</v>
      </c>
      <c r="L14" s="40">
        <v>0</v>
      </c>
      <c r="M14" s="40">
        <v>0</v>
      </c>
      <c r="N14" s="17">
        <f t="shared" si="0"/>
        <v>203</v>
      </c>
      <c r="O14" s="15"/>
      <c r="P14" s="54">
        <f t="shared" si="1"/>
        <v>11</v>
      </c>
      <c r="Q14" s="40">
        <f t="shared" si="2"/>
        <v>185</v>
      </c>
      <c r="R14" s="40">
        <f t="shared" si="3"/>
        <v>7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5</v>
      </c>
      <c r="G15" s="40">
        <v>41</v>
      </c>
      <c r="H15" s="40">
        <v>90</v>
      </c>
      <c r="I15" s="40">
        <v>110</v>
      </c>
      <c r="J15" s="40">
        <v>21</v>
      </c>
      <c r="K15" s="40">
        <v>0</v>
      </c>
      <c r="L15" s="40">
        <v>0</v>
      </c>
      <c r="M15" s="40">
        <v>0</v>
      </c>
      <c r="N15" s="17">
        <f t="shared" si="0"/>
        <v>267</v>
      </c>
      <c r="O15" s="15"/>
      <c r="P15" s="54">
        <f t="shared" si="1"/>
        <v>5</v>
      </c>
      <c r="Q15" s="40">
        <f t="shared" si="2"/>
        <v>241</v>
      </c>
      <c r="R15" s="40">
        <f t="shared" si="3"/>
        <v>21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8</v>
      </c>
      <c r="G16" s="40">
        <v>50</v>
      </c>
      <c r="H16" s="40">
        <v>108</v>
      </c>
      <c r="I16" s="40">
        <v>159</v>
      </c>
      <c r="J16" s="40">
        <v>48</v>
      </c>
      <c r="K16" s="40">
        <v>0</v>
      </c>
      <c r="L16" s="40">
        <v>0</v>
      </c>
      <c r="M16" s="40">
        <v>0</v>
      </c>
      <c r="N16" s="17">
        <f t="shared" si="0"/>
        <v>373</v>
      </c>
      <c r="O16" s="15"/>
      <c r="P16" s="54">
        <f t="shared" si="1"/>
        <v>8</v>
      </c>
      <c r="Q16" s="40">
        <f t="shared" si="2"/>
        <v>317</v>
      </c>
      <c r="R16" s="40">
        <f t="shared" si="3"/>
        <v>48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42</v>
      </c>
      <c r="H17" s="40">
        <v>110</v>
      </c>
      <c r="I17" s="40">
        <v>60</v>
      </c>
      <c r="J17" s="40">
        <v>6</v>
      </c>
      <c r="K17" s="40">
        <v>0</v>
      </c>
      <c r="L17" s="40">
        <v>0</v>
      </c>
      <c r="M17" s="40">
        <v>0</v>
      </c>
      <c r="N17" s="17">
        <f t="shared" si="0"/>
        <v>218</v>
      </c>
      <c r="O17" s="15"/>
      <c r="P17" s="54">
        <f t="shared" si="1"/>
        <v>0</v>
      </c>
      <c r="Q17" s="40">
        <f t="shared" si="2"/>
        <v>212</v>
      </c>
      <c r="R17" s="40">
        <f t="shared" si="3"/>
        <v>6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11</v>
      </c>
      <c r="G18" s="40">
        <v>50</v>
      </c>
      <c r="H18" s="40">
        <v>139</v>
      </c>
      <c r="I18" s="40">
        <v>100</v>
      </c>
      <c r="J18" s="40">
        <v>59</v>
      </c>
      <c r="K18" s="40">
        <v>0</v>
      </c>
      <c r="L18" s="40">
        <v>0</v>
      </c>
      <c r="M18" s="40">
        <v>0</v>
      </c>
      <c r="N18" s="17">
        <f t="shared" si="0"/>
        <v>359</v>
      </c>
      <c r="O18" s="15"/>
      <c r="P18" s="54">
        <f t="shared" si="1"/>
        <v>11</v>
      </c>
      <c r="Q18" s="40">
        <f t="shared" si="2"/>
        <v>289</v>
      </c>
      <c r="R18" s="40">
        <f t="shared" si="3"/>
        <v>59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5</v>
      </c>
      <c r="G19" s="40">
        <v>57</v>
      </c>
      <c r="H19" s="40">
        <v>116</v>
      </c>
      <c r="I19" s="40">
        <v>148</v>
      </c>
      <c r="J19" s="40">
        <v>7</v>
      </c>
      <c r="K19" s="40">
        <v>0</v>
      </c>
      <c r="L19" s="40">
        <v>0</v>
      </c>
      <c r="M19" s="40">
        <v>0</v>
      </c>
      <c r="N19" s="17">
        <f t="shared" si="0"/>
        <v>333</v>
      </c>
      <c r="O19" s="15"/>
      <c r="P19" s="54">
        <f t="shared" si="1"/>
        <v>5</v>
      </c>
      <c r="Q19" s="40">
        <f t="shared" si="2"/>
        <v>321</v>
      </c>
      <c r="R19" s="40">
        <f t="shared" si="3"/>
        <v>7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94</v>
      </c>
      <c r="H20" s="40">
        <v>197</v>
      </c>
      <c r="I20" s="40">
        <v>119</v>
      </c>
      <c r="J20" s="40">
        <v>7</v>
      </c>
      <c r="K20" s="40">
        <v>0</v>
      </c>
      <c r="L20" s="40">
        <v>0</v>
      </c>
      <c r="M20" s="40">
        <v>0</v>
      </c>
      <c r="N20" s="17">
        <f t="shared" si="0"/>
        <v>417</v>
      </c>
      <c r="O20" s="15"/>
      <c r="P20" s="54">
        <f t="shared" si="1"/>
        <v>0</v>
      </c>
      <c r="Q20" s="40">
        <f t="shared" si="2"/>
        <v>410</v>
      </c>
      <c r="R20" s="40">
        <f t="shared" si="3"/>
        <v>7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28</v>
      </c>
      <c r="G21">
        <v>127</v>
      </c>
      <c r="H21">
        <v>156</v>
      </c>
      <c r="I21">
        <v>82</v>
      </c>
      <c r="J21">
        <v>10</v>
      </c>
      <c r="K21">
        <v>0</v>
      </c>
      <c r="L21">
        <v>0</v>
      </c>
      <c r="M21">
        <v>0</v>
      </c>
      <c r="N21" s="16">
        <f t="shared" si="0"/>
        <v>403</v>
      </c>
      <c r="O21" s="8"/>
      <c r="P21" s="44">
        <f t="shared" si="1"/>
        <v>28</v>
      </c>
      <c r="Q21">
        <f t="shared" si="2"/>
        <v>365</v>
      </c>
      <c r="R21">
        <f t="shared" si="3"/>
        <v>10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10</v>
      </c>
      <c r="G22">
        <v>41</v>
      </c>
      <c r="H22">
        <v>112</v>
      </c>
      <c r="I22">
        <v>45</v>
      </c>
      <c r="J22">
        <v>14</v>
      </c>
      <c r="K22">
        <v>0</v>
      </c>
      <c r="L22">
        <v>0</v>
      </c>
      <c r="M22">
        <v>0</v>
      </c>
      <c r="N22" s="16">
        <f t="shared" si="0"/>
        <v>222</v>
      </c>
      <c r="O22" s="8"/>
      <c r="P22" s="44">
        <f t="shared" si="1"/>
        <v>10</v>
      </c>
      <c r="Q22">
        <f t="shared" si="2"/>
        <v>198</v>
      </c>
      <c r="R22">
        <f t="shared" si="3"/>
        <v>14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7</v>
      </c>
      <c r="G23">
        <v>86</v>
      </c>
      <c r="H23">
        <v>104</v>
      </c>
      <c r="I23">
        <v>112</v>
      </c>
      <c r="J23">
        <v>9</v>
      </c>
      <c r="K23">
        <v>0</v>
      </c>
      <c r="L23">
        <v>0</v>
      </c>
      <c r="M23">
        <v>0</v>
      </c>
      <c r="N23" s="16">
        <f t="shared" si="0"/>
        <v>318</v>
      </c>
      <c r="O23" s="8"/>
      <c r="P23" s="44">
        <f t="shared" si="1"/>
        <v>7</v>
      </c>
      <c r="Q23">
        <f t="shared" si="2"/>
        <v>302</v>
      </c>
      <c r="R23">
        <f t="shared" si="3"/>
        <v>9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18</v>
      </c>
      <c r="G24">
        <v>46</v>
      </c>
      <c r="H24">
        <v>181</v>
      </c>
      <c r="I24">
        <v>102</v>
      </c>
      <c r="J24">
        <v>10</v>
      </c>
      <c r="K24">
        <v>6</v>
      </c>
      <c r="L24">
        <v>0</v>
      </c>
      <c r="M24">
        <v>0</v>
      </c>
      <c r="N24" s="16">
        <f t="shared" si="0"/>
        <v>363</v>
      </c>
      <c r="O24" s="8"/>
      <c r="P24" s="44">
        <f t="shared" si="1"/>
        <v>18</v>
      </c>
      <c r="Q24">
        <f t="shared" si="2"/>
        <v>329</v>
      </c>
      <c r="R24">
        <f t="shared" si="3"/>
        <v>16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0</v>
      </c>
      <c r="F25">
        <v>0</v>
      </c>
      <c r="G25">
        <v>14</v>
      </c>
      <c r="H25">
        <v>61</v>
      </c>
      <c r="I25">
        <v>29</v>
      </c>
      <c r="J25">
        <v>11</v>
      </c>
      <c r="K25">
        <v>0</v>
      </c>
      <c r="L25">
        <v>0</v>
      </c>
      <c r="M25">
        <v>0</v>
      </c>
      <c r="N25" s="16">
        <f t="shared" si="0"/>
        <v>115</v>
      </c>
      <c r="O25" s="8"/>
      <c r="P25" s="44">
        <f t="shared" si="1"/>
        <v>0</v>
      </c>
      <c r="Q25">
        <f t="shared" si="2"/>
        <v>104</v>
      </c>
      <c r="R25">
        <f t="shared" si="3"/>
        <v>11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8</v>
      </c>
      <c r="G26">
        <v>15</v>
      </c>
      <c r="H26">
        <v>294</v>
      </c>
      <c r="I26">
        <v>150</v>
      </c>
      <c r="J26">
        <v>0</v>
      </c>
      <c r="K26">
        <v>0</v>
      </c>
      <c r="L26">
        <v>0</v>
      </c>
      <c r="M26">
        <v>0</v>
      </c>
      <c r="N26" s="16">
        <f t="shared" si="0"/>
        <v>467</v>
      </c>
      <c r="O26" s="8"/>
      <c r="P26" s="44">
        <f t="shared" si="1"/>
        <v>8</v>
      </c>
      <c r="Q26">
        <f t="shared" si="2"/>
        <v>459</v>
      </c>
      <c r="R26">
        <f t="shared" si="3"/>
        <v>0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0</v>
      </c>
      <c r="G27">
        <v>15</v>
      </c>
      <c r="H27">
        <v>139</v>
      </c>
      <c r="I27">
        <v>57</v>
      </c>
      <c r="J27">
        <v>0</v>
      </c>
      <c r="K27">
        <v>0</v>
      </c>
      <c r="L27">
        <v>0</v>
      </c>
      <c r="M27">
        <v>0</v>
      </c>
      <c r="N27" s="16">
        <f t="shared" si="0"/>
        <v>211</v>
      </c>
      <c r="O27" s="8"/>
      <c r="P27" s="44">
        <f t="shared" si="1"/>
        <v>0</v>
      </c>
      <c r="Q27">
        <f t="shared" si="2"/>
        <v>211</v>
      </c>
      <c r="R27">
        <f t="shared" si="3"/>
        <v>0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18</v>
      </c>
      <c r="G28">
        <v>47</v>
      </c>
      <c r="H28">
        <v>94</v>
      </c>
      <c r="I28">
        <v>152</v>
      </c>
      <c r="J28">
        <v>0</v>
      </c>
      <c r="K28">
        <v>0</v>
      </c>
      <c r="L28">
        <v>0</v>
      </c>
      <c r="M28">
        <v>0</v>
      </c>
      <c r="N28" s="16">
        <f t="shared" si="0"/>
        <v>311</v>
      </c>
      <c r="O28" s="8"/>
      <c r="P28" s="44">
        <f t="shared" si="1"/>
        <v>18</v>
      </c>
      <c r="Q28">
        <f t="shared" si="2"/>
        <v>293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7</v>
      </c>
      <c r="G29">
        <v>153</v>
      </c>
      <c r="H29">
        <v>211</v>
      </c>
      <c r="I29">
        <v>97</v>
      </c>
      <c r="J29">
        <v>27</v>
      </c>
      <c r="K29">
        <v>0</v>
      </c>
      <c r="L29">
        <v>0</v>
      </c>
      <c r="M29">
        <v>0</v>
      </c>
      <c r="N29" s="16">
        <f t="shared" si="0"/>
        <v>495</v>
      </c>
      <c r="O29" s="8"/>
      <c r="P29" s="44">
        <f t="shared" si="1"/>
        <v>7</v>
      </c>
      <c r="Q29">
        <f t="shared" si="2"/>
        <v>461</v>
      </c>
      <c r="R29">
        <f t="shared" si="3"/>
        <v>27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7</v>
      </c>
      <c r="G30">
        <v>81</v>
      </c>
      <c r="H30">
        <v>77</v>
      </c>
      <c r="I30">
        <v>67</v>
      </c>
      <c r="J30">
        <v>28</v>
      </c>
      <c r="K30">
        <v>8</v>
      </c>
      <c r="L30">
        <v>0</v>
      </c>
      <c r="M30">
        <v>0</v>
      </c>
      <c r="N30" s="16">
        <f t="shared" si="0"/>
        <v>268</v>
      </c>
      <c r="O30" s="8"/>
      <c r="P30" s="44">
        <f t="shared" si="1"/>
        <v>7</v>
      </c>
      <c r="Q30">
        <f t="shared" si="2"/>
        <v>225</v>
      </c>
      <c r="R30">
        <f t="shared" si="3"/>
        <v>36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21</v>
      </c>
      <c r="G31" s="40">
        <v>151</v>
      </c>
      <c r="H31" s="40">
        <v>347</v>
      </c>
      <c r="I31" s="40">
        <v>116</v>
      </c>
      <c r="J31" s="40">
        <v>53</v>
      </c>
      <c r="K31" s="40">
        <v>0</v>
      </c>
      <c r="L31" s="40">
        <v>0</v>
      </c>
      <c r="M31" s="40">
        <v>0</v>
      </c>
      <c r="N31" s="17">
        <f t="shared" si="0"/>
        <v>688</v>
      </c>
      <c r="O31" s="15"/>
      <c r="P31" s="54">
        <f t="shared" si="1"/>
        <v>21</v>
      </c>
      <c r="Q31" s="40">
        <f t="shared" si="2"/>
        <v>614</v>
      </c>
      <c r="R31" s="40">
        <f t="shared" si="3"/>
        <v>53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38</v>
      </c>
      <c r="G32" s="40">
        <v>92</v>
      </c>
      <c r="H32" s="40">
        <v>106</v>
      </c>
      <c r="I32" s="40">
        <v>116</v>
      </c>
      <c r="J32" s="40">
        <v>22</v>
      </c>
      <c r="K32" s="40">
        <v>0</v>
      </c>
      <c r="L32" s="40">
        <v>0</v>
      </c>
      <c r="M32" s="40">
        <v>0</v>
      </c>
      <c r="N32" s="17">
        <f t="shared" si="0"/>
        <v>374</v>
      </c>
      <c r="O32" s="15"/>
      <c r="P32" s="54">
        <f t="shared" si="1"/>
        <v>38</v>
      </c>
      <c r="Q32" s="40">
        <f t="shared" si="2"/>
        <v>314</v>
      </c>
      <c r="R32" s="40">
        <f t="shared" si="3"/>
        <v>22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8</v>
      </c>
      <c r="G33" s="40">
        <v>127</v>
      </c>
      <c r="H33" s="40">
        <v>163</v>
      </c>
      <c r="I33" s="40">
        <v>70</v>
      </c>
      <c r="J33" s="40">
        <v>9</v>
      </c>
      <c r="K33" s="40">
        <v>0</v>
      </c>
      <c r="L33" s="40">
        <v>0</v>
      </c>
      <c r="M33" s="40">
        <v>0</v>
      </c>
      <c r="N33" s="17">
        <f t="shared" si="0"/>
        <v>377</v>
      </c>
      <c r="O33" s="15"/>
      <c r="P33" s="54">
        <f t="shared" si="1"/>
        <v>8</v>
      </c>
      <c r="Q33" s="40">
        <f t="shared" si="2"/>
        <v>360</v>
      </c>
      <c r="R33" s="40">
        <f t="shared" si="3"/>
        <v>9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26</v>
      </c>
      <c r="H34" s="40">
        <v>79</v>
      </c>
      <c r="I34" s="40">
        <v>71</v>
      </c>
      <c r="J34" s="40">
        <v>0</v>
      </c>
      <c r="K34" s="40">
        <v>0</v>
      </c>
      <c r="L34" s="40">
        <v>0</v>
      </c>
      <c r="M34" s="40">
        <v>0</v>
      </c>
      <c r="N34" s="17">
        <f t="shared" si="0"/>
        <v>176</v>
      </c>
      <c r="O34" s="15"/>
      <c r="P34" s="54">
        <f t="shared" si="1"/>
        <v>0</v>
      </c>
      <c r="Q34" s="40">
        <f t="shared" si="2"/>
        <v>176</v>
      </c>
      <c r="R34" s="40">
        <f t="shared" si="3"/>
        <v>0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82</v>
      </c>
      <c r="H35" s="40">
        <v>114</v>
      </c>
      <c r="I35" s="40">
        <v>118</v>
      </c>
      <c r="J35" s="40">
        <v>35</v>
      </c>
      <c r="K35" s="40">
        <v>0</v>
      </c>
      <c r="L35" s="40">
        <v>0</v>
      </c>
      <c r="M35" s="40">
        <v>0</v>
      </c>
      <c r="N35" s="17">
        <f t="shared" si="0"/>
        <v>349</v>
      </c>
      <c r="O35" s="15"/>
      <c r="P35" s="54">
        <f t="shared" si="1"/>
        <v>0</v>
      </c>
      <c r="Q35" s="40">
        <f t="shared" si="2"/>
        <v>314</v>
      </c>
      <c r="R35" s="40">
        <f t="shared" si="3"/>
        <v>35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12</v>
      </c>
      <c r="G36" s="40">
        <v>22</v>
      </c>
      <c r="H36" s="40">
        <v>124</v>
      </c>
      <c r="I36" s="40">
        <v>102</v>
      </c>
      <c r="J36" s="40">
        <v>0</v>
      </c>
      <c r="K36" s="40">
        <v>0</v>
      </c>
      <c r="L36" s="40">
        <v>0</v>
      </c>
      <c r="M36" s="40">
        <v>0</v>
      </c>
      <c r="N36" s="17">
        <f t="shared" si="0"/>
        <v>260</v>
      </c>
      <c r="O36" s="15"/>
      <c r="P36" s="54">
        <f t="shared" si="1"/>
        <v>12</v>
      </c>
      <c r="Q36" s="40">
        <f t="shared" si="2"/>
        <v>248</v>
      </c>
      <c r="R36" s="40">
        <f t="shared" si="3"/>
        <v>0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5</v>
      </c>
      <c r="G37" s="40">
        <v>29</v>
      </c>
      <c r="H37" s="40">
        <v>101</v>
      </c>
      <c r="I37" s="40">
        <v>41</v>
      </c>
      <c r="J37" s="40">
        <v>28</v>
      </c>
      <c r="K37" s="40">
        <v>0</v>
      </c>
      <c r="L37" s="40">
        <v>0</v>
      </c>
      <c r="M37" s="40">
        <v>0</v>
      </c>
      <c r="N37" s="17">
        <f t="shared" si="0"/>
        <v>204</v>
      </c>
      <c r="O37" s="15"/>
      <c r="P37" s="54">
        <f t="shared" si="1"/>
        <v>5</v>
      </c>
      <c r="Q37" s="40">
        <f t="shared" si="2"/>
        <v>171</v>
      </c>
      <c r="R37" s="40">
        <f t="shared" si="3"/>
        <v>28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13</v>
      </c>
      <c r="G38" s="40">
        <v>19</v>
      </c>
      <c r="H38" s="40">
        <v>141</v>
      </c>
      <c r="I38" s="40">
        <v>110</v>
      </c>
      <c r="J38" s="40">
        <v>0</v>
      </c>
      <c r="K38" s="40">
        <v>0</v>
      </c>
      <c r="L38" s="40">
        <v>0</v>
      </c>
      <c r="M38" s="40">
        <v>0</v>
      </c>
      <c r="N38" s="17">
        <f t="shared" si="0"/>
        <v>283</v>
      </c>
      <c r="O38" s="15"/>
      <c r="P38" s="54">
        <f t="shared" si="1"/>
        <v>13</v>
      </c>
      <c r="Q38" s="40">
        <f t="shared" si="2"/>
        <v>270</v>
      </c>
      <c r="R38" s="40">
        <f t="shared" si="3"/>
        <v>0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28</v>
      </c>
      <c r="H39" s="40">
        <v>141</v>
      </c>
      <c r="I39" s="40">
        <v>77</v>
      </c>
      <c r="J39" s="40">
        <v>9</v>
      </c>
      <c r="K39" s="40">
        <v>0</v>
      </c>
      <c r="L39" s="40">
        <v>0</v>
      </c>
      <c r="M39" s="40">
        <v>0</v>
      </c>
      <c r="N39" s="17">
        <f t="shared" si="0"/>
        <v>255</v>
      </c>
      <c r="O39" s="15"/>
      <c r="P39" s="54">
        <f t="shared" si="1"/>
        <v>0</v>
      </c>
      <c r="Q39" s="40">
        <f t="shared" si="2"/>
        <v>246</v>
      </c>
      <c r="R39" s="40">
        <f t="shared" si="3"/>
        <v>9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14</v>
      </c>
      <c r="G40" s="40">
        <v>87</v>
      </c>
      <c r="H40" s="40">
        <v>165</v>
      </c>
      <c r="I40" s="40">
        <v>150</v>
      </c>
      <c r="J40" s="40">
        <v>21</v>
      </c>
      <c r="K40" s="40">
        <v>0</v>
      </c>
      <c r="L40" s="40">
        <v>0</v>
      </c>
      <c r="M40" s="40">
        <v>0</v>
      </c>
      <c r="N40" s="17">
        <f t="shared" si="0"/>
        <v>437</v>
      </c>
      <c r="O40" s="15"/>
      <c r="P40" s="54">
        <f t="shared" si="1"/>
        <v>14</v>
      </c>
      <c r="Q40" s="40">
        <f t="shared" si="2"/>
        <v>402</v>
      </c>
      <c r="R40" s="40">
        <f t="shared" si="3"/>
        <v>21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7</v>
      </c>
      <c r="G41">
        <v>116</v>
      </c>
      <c r="H41">
        <v>265</v>
      </c>
      <c r="I41">
        <v>114</v>
      </c>
      <c r="J41">
        <v>77</v>
      </c>
      <c r="K41">
        <v>0</v>
      </c>
      <c r="L41">
        <v>0</v>
      </c>
      <c r="M41">
        <v>0</v>
      </c>
      <c r="N41" s="16">
        <f t="shared" si="0"/>
        <v>579</v>
      </c>
      <c r="O41" s="8"/>
      <c r="P41" s="44">
        <f t="shared" si="1"/>
        <v>7</v>
      </c>
      <c r="Q41">
        <f t="shared" si="2"/>
        <v>495</v>
      </c>
      <c r="R41">
        <f t="shared" si="3"/>
        <v>77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12</v>
      </c>
      <c r="G42">
        <v>108</v>
      </c>
      <c r="H42">
        <v>181</v>
      </c>
      <c r="I42">
        <v>152</v>
      </c>
      <c r="J42">
        <v>11</v>
      </c>
      <c r="K42">
        <v>0</v>
      </c>
      <c r="L42">
        <v>0</v>
      </c>
      <c r="M42">
        <v>0</v>
      </c>
      <c r="N42" s="16">
        <f t="shared" si="0"/>
        <v>464</v>
      </c>
      <c r="O42" s="8"/>
      <c r="P42" s="44">
        <f t="shared" si="1"/>
        <v>12</v>
      </c>
      <c r="Q42">
        <f t="shared" si="2"/>
        <v>441</v>
      </c>
      <c r="R42">
        <f t="shared" si="3"/>
        <v>11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13</v>
      </c>
      <c r="G43">
        <v>188</v>
      </c>
      <c r="H43">
        <v>197</v>
      </c>
      <c r="I43">
        <v>95</v>
      </c>
      <c r="J43">
        <v>56</v>
      </c>
      <c r="K43">
        <v>0</v>
      </c>
      <c r="L43">
        <v>0</v>
      </c>
      <c r="M43">
        <v>0</v>
      </c>
      <c r="N43" s="16">
        <f t="shared" si="0"/>
        <v>549</v>
      </c>
      <c r="O43" s="8"/>
      <c r="P43" s="44">
        <f t="shared" si="1"/>
        <v>13</v>
      </c>
      <c r="Q43">
        <f t="shared" si="2"/>
        <v>480</v>
      </c>
      <c r="R43">
        <f t="shared" si="3"/>
        <v>56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39</v>
      </c>
      <c r="G44">
        <v>131</v>
      </c>
      <c r="H44">
        <v>163</v>
      </c>
      <c r="I44">
        <v>71</v>
      </c>
      <c r="J44">
        <v>7</v>
      </c>
      <c r="K44">
        <v>0</v>
      </c>
      <c r="L44">
        <v>0</v>
      </c>
      <c r="M44">
        <v>0</v>
      </c>
      <c r="N44" s="16">
        <f t="shared" si="0"/>
        <v>411</v>
      </c>
      <c r="O44" s="8"/>
      <c r="P44" s="44">
        <f t="shared" si="1"/>
        <v>39</v>
      </c>
      <c r="Q44">
        <f t="shared" si="2"/>
        <v>365</v>
      </c>
      <c r="R44">
        <f t="shared" si="3"/>
        <v>7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0</v>
      </c>
      <c r="G45">
        <v>25</v>
      </c>
      <c r="H45">
        <v>268</v>
      </c>
      <c r="I45">
        <v>131</v>
      </c>
      <c r="J45">
        <v>10</v>
      </c>
      <c r="K45">
        <v>0</v>
      </c>
      <c r="L45">
        <v>0</v>
      </c>
      <c r="M45">
        <v>0</v>
      </c>
      <c r="N45" s="16">
        <f t="shared" si="0"/>
        <v>434</v>
      </c>
      <c r="O45" s="8"/>
      <c r="P45" s="44">
        <f t="shared" si="1"/>
        <v>0</v>
      </c>
      <c r="Q45">
        <f t="shared" si="2"/>
        <v>424</v>
      </c>
      <c r="R45">
        <f t="shared" si="3"/>
        <v>10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34</v>
      </c>
      <c r="G46">
        <v>40</v>
      </c>
      <c r="H46">
        <v>277</v>
      </c>
      <c r="I46">
        <v>157</v>
      </c>
      <c r="J46">
        <v>31</v>
      </c>
      <c r="K46">
        <v>0</v>
      </c>
      <c r="L46">
        <v>0</v>
      </c>
      <c r="M46">
        <v>0</v>
      </c>
      <c r="N46" s="16">
        <f t="shared" si="0"/>
        <v>539</v>
      </c>
      <c r="O46" s="8"/>
      <c r="P46" s="44">
        <f t="shared" si="1"/>
        <v>34</v>
      </c>
      <c r="Q46">
        <f t="shared" si="2"/>
        <v>474</v>
      </c>
      <c r="R46">
        <f t="shared" si="3"/>
        <v>31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13</v>
      </c>
      <c r="G47">
        <v>60</v>
      </c>
      <c r="H47">
        <v>208</v>
      </c>
      <c r="I47">
        <v>236</v>
      </c>
      <c r="J47">
        <v>15</v>
      </c>
      <c r="K47">
        <v>0</v>
      </c>
      <c r="L47">
        <v>0</v>
      </c>
      <c r="M47">
        <v>0</v>
      </c>
      <c r="N47" s="16">
        <f t="shared" si="0"/>
        <v>532</v>
      </c>
      <c r="O47" s="8"/>
      <c r="P47" s="44">
        <f t="shared" si="1"/>
        <v>13</v>
      </c>
      <c r="Q47">
        <f t="shared" si="2"/>
        <v>504</v>
      </c>
      <c r="R47">
        <f t="shared" si="3"/>
        <v>15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9</v>
      </c>
      <c r="G48">
        <v>61</v>
      </c>
      <c r="H48">
        <v>148</v>
      </c>
      <c r="I48">
        <v>176</v>
      </c>
      <c r="J48">
        <v>10</v>
      </c>
      <c r="K48">
        <v>6</v>
      </c>
      <c r="L48">
        <v>0</v>
      </c>
      <c r="M48">
        <v>0</v>
      </c>
      <c r="N48" s="16">
        <f t="shared" si="0"/>
        <v>410</v>
      </c>
      <c r="O48" s="8"/>
      <c r="P48" s="44">
        <f t="shared" si="1"/>
        <v>9</v>
      </c>
      <c r="Q48">
        <f t="shared" si="2"/>
        <v>385</v>
      </c>
      <c r="R48">
        <f t="shared" si="3"/>
        <v>16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22</v>
      </c>
      <c r="G49">
        <v>89</v>
      </c>
      <c r="H49">
        <v>197</v>
      </c>
      <c r="I49">
        <v>135</v>
      </c>
      <c r="J49">
        <v>30</v>
      </c>
      <c r="K49">
        <v>0</v>
      </c>
      <c r="L49">
        <v>0</v>
      </c>
      <c r="M49">
        <v>0</v>
      </c>
      <c r="N49" s="16">
        <f t="shared" si="0"/>
        <v>473</v>
      </c>
      <c r="O49" s="8"/>
      <c r="P49" s="44">
        <f t="shared" si="1"/>
        <v>22</v>
      </c>
      <c r="Q49">
        <f t="shared" si="2"/>
        <v>421</v>
      </c>
      <c r="R49">
        <f t="shared" si="3"/>
        <v>30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6</v>
      </c>
      <c r="G50">
        <v>61</v>
      </c>
      <c r="H50">
        <v>173</v>
      </c>
      <c r="I50">
        <v>98</v>
      </c>
      <c r="J50">
        <v>17</v>
      </c>
      <c r="K50">
        <v>0</v>
      </c>
      <c r="L50">
        <v>0</v>
      </c>
      <c r="M50">
        <v>0</v>
      </c>
      <c r="N50" s="16">
        <f t="shared" si="0"/>
        <v>355</v>
      </c>
      <c r="O50" s="8"/>
      <c r="P50" s="44">
        <f t="shared" si="1"/>
        <v>6</v>
      </c>
      <c r="Q50">
        <f t="shared" si="2"/>
        <v>332</v>
      </c>
      <c r="R50">
        <f t="shared" si="3"/>
        <v>17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30</v>
      </c>
      <c r="G51" s="40">
        <v>94</v>
      </c>
      <c r="H51" s="40">
        <v>191</v>
      </c>
      <c r="I51" s="40">
        <v>129</v>
      </c>
      <c r="J51" s="40">
        <v>25</v>
      </c>
      <c r="K51" s="40">
        <v>0</v>
      </c>
      <c r="L51" s="40">
        <v>0</v>
      </c>
      <c r="M51" s="40">
        <v>0</v>
      </c>
      <c r="N51" s="17">
        <f t="shared" si="0"/>
        <v>469</v>
      </c>
      <c r="O51" s="15"/>
      <c r="P51" s="54">
        <f t="shared" si="1"/>
        <v>30</v>
      </c>
      <c r="Q51" s="40">
        <f t="shared" si="2"/>
        <v>414</v>
      </c>
      <c r="R51" s="40">
        <f t="shared" si="3"/>
        <v>25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8</v>
      </c>
      <c r="G52" s="40">
        <v>63</v>
      </c>
      <c r="H52" s="40">
        <v>139</v>
      </c>
      <c r="I52" s="40">
        <v>103</v>
      </c>
      <c r="J52" s="40">
        <v>6</v>
      </c>
      <c r="K52" s="40">
        <v>0</v>
      </c>
      <c r="L52" s="40">
        <v>0</v>
      </c>
      <c r="M52" s="40">
        <v>0</v>
      </c>
      <c r="N52" s="17">
        <f t="shared" si="0"/>
        <v>319</v>
      </c>
      <c r="O52" s="15"/>
      <c r="P52" s="54">
        <f t="shared" si="1"/>
        <v>8</v>
      </c>
      <c r="Q52" s="40">
        <f t="shared" si="2"/>
        <v>305</v>
      </c>
      <c r="R52" s="40">
        <f t="shared" si="3"/>
        <v>6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8</v>
      </c>
      <c r="G53" s="40">
        <v>116</v>
      </c>
      <c r="H53" s="40">
        <v>191</v>
      </c>
      <c r="I53" s="40">
        <v>141</v>
      </c>
      <c r="J53" s="40">
        <v>0</v>
      </c>
      <c r="K53" s="40">
        <v>0</v>
      </c>
      <c r="L53" s="40">
        <v>0</v>
      </c>
      <c r="M53" s="40">
        <v>0</v>
      </c>
      <c r="N53" s="17">
        <f t="shared" si="0"/>
        <v>456</v>
      </c>
      <c r="O53" s="15"/>
      <c r="P53" s="54">
        <f t="shared" si="1"/>
        <v>8</v>
      </c>
      <c r="Q53" s="40">
        <f t="shared" si="2"/>
        <v>448</v>
      </c>
      <c r="R53" s="40">
        <f t="shared" si="3"/>
        <v>0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25</v>
      </c>
      <c r="G54" s="40">
        <v>102</v>
      </c>
      <c r="H54" s="40">
        <v>139</v>
      </c>
      <c r="I54" s="40">
        <v>152</v>
      </c>
      <c r="J54" s="40">
        <v>15</v>
      </c>
      <c r="K54" s="40">
        <v>0</v>
      </c>
      <c r="L54" s="40">
        <v>0</v>
      </c>
      <c r="M54" s="40">
        <v>0</v>
      </c>
      <c r="N54" s="17">
        <f t="shared" si="0"/>
        <v>433</v>
      </c>
      <c r="O54" s="15"/>
      <c r="P54" s="54">
        <f t="shared" si="1"/>
        <v>25</v>
      </c>
      <c r="Q54" s="40">
        <f t="shared" si="2"/>
        <v>393</v>
      </c>
      <c r="R54" s="40">
        <f t="shared" si="3"/>
        <v>15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21</v>
      </c>
      <c r="H55" s="40">
        <v>90</v>
      </c>
      <c r="I55" s="40">
        <v>123</v>
      </c>
      <c r="J55" s="40">
        <v>9</v>
      </c>
      <c r="K55" s="40">
        <v>0</v>
      </c>
      <c r="L55" s="40">
        <v>0</v>
      </c>
      <c r="M55" s="40">
        <v>0</v>
      </c>
      <c r="N55" s="17">
        <f t="shared" si="0"/>
        <v>243</v>
      </c>
      <c r="O55" s="15"/>
      <c r="P55" s="54">
        <f t="shared" si="1"/>
        <v>0</v>
      </c>
      <c r="Q55" s="40">
        <f t="shared" si="2"/>
        <v>234</v>
      </c>
      <c r="R55" s="40">
        <f t="shared" si="3"/>
        <v>9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6</v>
      </c>
      <c r="G56" s="40">
        <v>46</v>
      </c>
      <c r="H56" s="40">
        <v>144</v>
      </c>
      <c r="I56" s="40">
        <v>84</v>
      </c>
      <c r="J56" s="40">
        <v>10</v>
      </c>
      <c r="K56" s="40">
        <v>0</v>
      </c>
      <c r="L56" s="40">
        <v>0</v>
      </c>
      <c r="M56" s="40">
        <v>0</v>
      </c>
      <c r="N56" s="17">
        <f t="shared" si="0"/>
        <v>290</v>
      </c>
      <c r="O56" s="15"/>
      <c r="P56" s="54">
        <f t="shared" si="1"/>
        <v>6</v>
      </c>
      <c r="Q56" s="40">
        <f t="shared" si="2"/>
        <v>274</v>
      </c>
      <c r="R56" s="40">
        <f t="shared" si="3"/>
        <v>10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26</v>
      </c>
      <c r="H57" s="40">
        <v>137</v>
      </c>
      <c r="I57" s="40">
        <v>267</v>
      </c>
      <c r="J57" s="40">
        <v>23</v>
      </c>
      <c r="K57" s="40">
        <v>17</v>
      </c>
      <c r="L57" s="40">
        <v>0</v>
      </c>
      <c r="M57" s="40">
        <v>0</v>
      </c>
      <c r="N57" s="17">
        <f t="shared" si="0"/>
        <v>470</v>
      </c>
      <c r="O57" s="15"/>
      <c r="P57" s="54">
        <f t="shared" si="1"/>
        <v>0</v>
      </c>
      <c r="Q57" s="40">
        <f t="shared" si="2"/>
        <v>430</v>
      </c>
      <c r="R57" s="40">
        <f t="shared" si="3"/>
        <v>40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7</v>
      </c>
      <c r="G58" s="40">
        <v>60</v>
      </c>
      <c r="H58" s="40">
        <v>165</v>
      </c>
      <c r="I58" s="40">
        <v>148</v>
      </c>
      <c r="J58" s="40">
        <v>43</v>
      </c>
      <c r="K58" s="40">
        <v>0</v>
      </c>
      <c r="L58" s="40">
        <v>0</v>
      </c>
      <c r="M58" s="40">
        <v>0</v>
      </c>
      <c r="N58" s="17">
        <f t="shared" si="0"/>
        <v>423</v>
      </c>
      <c r="O58" s="15"/>
      <c r="P58" s="54">
        <f t="shared" si="1"/>
        <v>7</v>
      </c>
      <c r="Q58" s="40">
        <f t="shared" si="2"/>
        <v>373</v>
      </c>
      <c r="R58" s="40">
        <f t="shared" si="3"/>
        <v>43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15</v>
      </c>
      <c r="G59" s="40">
        <v>124</v>
      </c>
      <c r="H59" s="40">
        <v>216</v>
      </c>
      <c r="I59" s="40">
        <v>152</v>
      </c>
      <c r="J59" s="40">
        <v>0</v>
      </c>
      <c r="K59" s="40">
        <v>0</v>
      </c>
      <c r="L59" s="40">
        <v>0</v>
      </c>
      <c r="M59" s="40">
        <v>0</v>
      </c>
      <c r="N59" s="17">
        <f t="shared" si="0"/>
        <v>507</v>
      </c>
      <c r="O59" s="15"/>
      <c r="P59" s="54">
        <f t="shared" si="1"/>
        <v>15</v>
      </c>
      <c r="Q59" s="40">
        <f t="shared" si="2"/>
        <v>492</v>
      </c>
      <c r="R59" s="40">
        <f t="shared" si="3"/>
        <v>0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8</v>
      </c>
      <c r="G60" s="40">
        <v>70</v>
      </c>
      <c r="H60" s="40">
        <v>84</v>
      </c>
      <c r="I60" s="40">
        <v>38</v>
      </c>
      <c r="J60" s="40">
        <v>7</v>
      </c>
      <c r="K60" s="40">
        <v>0</v>
      </c>
      <c r="L60" s="40">
        <v>0</v>
      </c>
      <c r="M60" s="40">
        <v>0</v>
      </c>
      <c r="N60" s="17">
        <f t="shared" si="0"/>
        <v>207</v>
      </c>
      <c r="O60" s="15"/>
      <c r="P60" s="54">
        <f t="shared" si="1"/>
        <v>8</v>
      </c>
      <c r="Q60" s="40">
        <f t="shared" si="2"/>
        <v>192</v>
      </c>
      <c r="R60" s="40">
        <f t="shared" si="3"/>
        <v>7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23</v>
      </c>
      <c r="G61">
        <v>31</v>
      </c>
      <c r="H61">
        <v>120</v>
      </c>
      <c r="I61">
        <v>60</v>
      </c>
      <c r="J61">
        <v>0</v>
      </c>
      <c r="K61">
        <v>0</v>
      </c>
      <c r="L61">
        <v>0</v>
      </c>
      <c r="M61">
        <v>0</v>
      </c>
      <c r="N61" s="16">
        <f t="shared" si="0"/>
        <v>234</v>
      </c>
      <c r="O61" s="8"/>
      <c r="P61" s="44">
        <f t="shared" si="1"/>
        <v>23</v>
      </c>
      <c r="Q61">
        <f t="shared" si="2"/>
        <v>211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10</v>
      </c>
      <c r="G62">
        <v>90</v>
      </c>
      <c r="H62">
        <v>186</v>
      </c>
      <c r="I62">
        <v>97</v>
      </c>
      <c r="J62">
        <v>14</v>
      </c>
      <c r="K62">
        <v>0</v>
      </c>
      <c r="L62">
        <v>0</v>
      </c>
      <c r="M62">
        <v>0</v>
      </c>
      <c r="N62" s="16">
        <f t="shared" si="0"/>
        <v>397</v>
      </c>
      <c r="O62" s="8"/>
      <c r="P62" s="44">
        <f t="shared" si="1"/>
        <v>10</v>
      </c>
      <c r="Q62">
        <f t="shared" si="2"/>
        <v>373</v>
      </c>
      <c r="R62">
        <f t="shared" si="3"/>
        <v>14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10</v>
      </c>
      <c r="G63">
        <v>94</v>
      </c>
      <c r="H63">
        <v>165</v>
      </c>
      <c r="I63">
        <v>154</v>
      </c>
      <c r="J63">
        <v>14</v>
      </c>
      <c r="K63">
        <v>6</v>
      </c>
      <c r="L63">
        <v>0</v>
      </c>
      <c r="M63">
        <v>0</v>
      </c>
      <c r="N63" s="16">
        <f t="shared" si="0"/>
        <v>443</v>
      </c>
      <c r="O63" s="8"/>
      <c r="P63" s="44">
        <f t="shared" si="1"/>
        <v>10</v>
      </c>
      <c r="Q63">
        <f t="shared" si="2"/>
        <v>413</v>
      </c>
      <c r="R63">
        <f t="shared" si="3"/>
        <v>20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0</v>
      </c>
      <c r="G64">
        <v>97</v>
      </c>
      <c r="H64">
        <v>139</v>
      </c>
      <c r="I64">
        <v>89</v>
      </c>
      <c r="J64">
        <v>12</v>
      </c>
      <c r="K64">
        <v>0</v>
      </c>
      <c r="L64">
        <v>0</v>
      </c>
      <c r="M64">
        <v>0</v>
      </c>
      <c r="N64" s="16">
        <f t="shared" si="0"/>
        <v>337</v>
      </c>
      <c r="O64" s="8"/>
      <c r="P64" s="44">
        <f t="shared" si="1"/>
        <v>0</v>
      </c>
      <c r="Q64">
        <f t="shared" si="2"/>
        <v>325</v>
      </c>
      <c r="R64">
        <f t="shared" si="3"/>
        <v>12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0</v>
      </c>
      <c r="F65">
        <v>21</v>
      </c>
      <c r="G65">
        <v>63</v>
      </c>
      <c r="H65">
        <v>271</v>
      </c>
      <c r="I65">
        <v>233</v>
      </c>
      <c r="J65">
        <v>16</v>
      </c>
      <c r="K65">
        <v>0</v>
      </c>
      <c r="L65">
        <v>0</v>
      </c>
      <c r="M65">
        <v>0</v>
      </c>
      <c r="N65" s="16">
        <f t="shared" si="0"/>
        <v>604</v>
      </c>
      <c r="O65" s="8"/>
      <c r="P65" s="44">
        <f t="shared" si="1"/>
        <v>21</v>
      </c>
      <c r="Q65">
        <f t="shared" si="2"/>
        <v>567</v>
      </c>
      <c r="R65">
        <f t="shared" si="3"/>
        <v>16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7</v>
      </c>
      <c r="G66">
        <v>98</v>
      </c>
      <c r="H66">
        <v>81</v>
      </c>
      <c r="I66">
        <v>105</v>
      </c>
      <c r="J66">
        <v>0</v>
      </c>
      <c r="K66">
        <v>6</v>
      </c>
      <c r="L66">
        <v>0</v>
      </c>
      <c r="M66">
        <v>0</v>
      </c>
      <c r="N66" s="16">
        <f t="shared" si="0"/>
        <v>297</v>
      </c>
      <c r="O66" s="8"/>
      <c r="P66" s="44">
        <f t="shared" si="1"/>
        <v>7</v>
      </c>
      <c r="Q66">
        <f t="shared" si="2"/>
        <v>284</v>
      </c>
      <c r="R66">
        <f t="shared" si="3"/>
        <v>6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7</v>
      </c>
      <c r="G67">
        <v>67</v>
      </c>
      <c r="H67">
        <v>165</v>
      </c>
      <c r="I67">
        <v>112</v>
      </c>
      <c r="J67">
        <v>6</v>
      </c>
      <c r="K67">
        <v>0</v>
      </c>
      <c r="L67">
        <v>0</v>
      </c>
      <c r="M67">
        <v>0</v>
      </c>
      <c r="N67" s="16">
        <f t="shared" si="0"/>
        <v>357</v>
      </c>
      <c r="O67" s="8"/>
      <c r="P67" s="44">
        <f t="shared" si="1"/>
        <v>7</v>
      </c>
      <c r="Q67">
        <f t="shared" si="2"/>
        <v>344</v>
      </c>
      <c r="R67">
        <f t="shared" si="3"/>
        <v>6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11</v>
      </c>
      <c r="G68">
        <v>21</v>
      </c>
      <c r="H68">
        <v>106</v>
      </c>
      <c r="I68">
        <v>127</v>
      </c>
      <c r="J68">
        <v>12</v>
      </c>
      <c r="K68">
        <v>0</v>
      </c>
      <c r="L68">
        <v>0</v>
      </c>
      <c r="M68">
        <v>0</v>
      </c>
      <c r="N68" s="16">
        <f t="shared" si="0"/>
        <v>277</v>
      </c>
      <c r="O68" s="8"/>
      <c r="P68" s="44">
        <f t="shared" si="1"/>
        <v>11</v>
      </c>
      <c r="Q68">
        <f t="shared" si="2"/>
        <v>254</v>
      </c>
      <c r="R68">
        <f t="shared" si="3"/>
        <v>12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28</v>
      </c>
      <c r="G69">
        <v>95</v>
      </c>
      <c r="H69">
        <v>126</v>
      </c>
      <c r="I69">
        <v>209</v>
      </c>
      <c r="J69">
        <v>20</v>
      </c>
      <c r="K69">
        <v>0</v>
      </c>
      <c r="L69">
        <v>0</v>
      </c>
      <c r="M69">
        <v>0</v>
      </c>
      <c r="N69" s="16">
        <f t="shared" si="0"/>
        <v>478</v>
      </c>
      <c r="O69" s="8"/>
      <c r="P69" s="44">
        <f t="shared" si="1"/>
        <v>28</v>
      </c>
      <c r="Q69">
        <f t="shared" si="2"/>
        <v>430</v>
      </c>
      <c r="R69">
        <f t="shared" si="3"/>
        <v>20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7</v>
      </c>
      <c r="G70">
        <v>38</v>
      </c>
      <c r="H70">
        <v>104</v>
      </c>
      <c r="I70">
        <v>125</v>
      </c>
      <c r="J70">
        <v>23</v>
      </c>
      <c r="K70">
        <v>0</v>
      </c>
      <c r="L70">
        <v>0</v>
      </c>
      <c r="M70">
        <v>0</v>
      </c>
      <c r="N70" s="16">
        <f t="shared" ref="N70:N124" si="5">SUM(B70:M70)</f>
        <v>297</v>
      </c>
      <c r="O70" s="8"/>
      <c r="P70" s="44">
        <f t="shared" ref="P70:P124" si="6">SUM(D70:F70)</f>
        <v>7</v>
      </c>
      <c r="Q70">
        <f t="shared" ref="Q70:Q124" si="7">SUM(G70:I70)</f>
        <v>267</v>
      </c>
      <c r="R70">
        <f t="shared" ref="R70:R124" si="8">SUM(J70:L70)</f>
        <v>23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6</v>
      </c>
      <c r="G71" s="40">
        <v>71</v>
      </c>
      <c r="H71" s="40">
        <v>132</v>
      </c>
      <c r="I71" s="40">
        <v>127</v>
      </c>
      <c r="J71" s="40">
        <v>24</v>
      </c>
      <c r="K71" s="40">
        <v>0</v>
      </c>
      <c r="L71" s="40">
        <v>0</v>
      </c>
      <c r="M71" s="40">
        <v>0</v>
      </c>
      <c r="N71" s="17">
        <f t="shared" si="5"/>
        <v>360</v>
      </c>
      <c r="O71" s="15"/>
      <c r="P71" s="54">
        <f t="shared" si="6"/>
        <v>6</v>
      </c>
      <c r="Q71" s="40">
        <f t="shared" si="7"/>
        <v>330</v>
      </c>
      <c r="R71" s="40">
        <f t="shared" si="8"/>
        <v>24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29</v>
      </c>
      <c r="G72" s="40">
        <v>57</v>
      </c>
      <c r="H72" s="40">
        <v>86</v>
      </c>
      <c r="I72" s="40">
        <v>116</v>
      </c>
      <c r="J72" s="40">
        <v>0</v>
      </c>
      <c r="K72" s="40">
        <v>0</v>
      </c>
      <c r="L72" s="40">
        <v>0</v>
      </c>
      <c r="M72" s="40">
        <v>0</v>
      </c>
      <c r="N72" s="17">
        <f t="shared" si="5"/>
        <v>288</v>
      </c>
      <c r="O72" s="15"/>
      <c r="P72" s="54">
        <f t="shared" si="6"/>
        <v>29</v>
      </c>
      <c r="Q72" s="40">
        <f t="shared" si="7"/>
        <v>259</v>
      </c>
      <c r="R72" s="40">
        <f t="shared" si="8"/>
        <v>0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7</v>
      </c>
      <c r="G73" s="40">
        <v>94</v>
      </c>
      <c r="H73" s="40">
        <v>171</v>
      </c>
      <c r="I73" s="40">
        <v>82</v>
      </c>
      <c r="J73" s="40">
        <v>10</v>
      </c>
      <c r="K73" s="40">
        <v>17</v>
      </c>
      <c r="L73" s="40">
        <v>0</v>
      </c>
      <c r="M73" s="40">
        <v>0</v>
      </c>
      <c r="N73" s="17">
        <f t="shared" si="5"/>
        <v>381</v>
      </c>
      <c r="O73" s="15"/>
      <c r="P73" s="54">
        <f t="shared" si="6"/>
        <v>7</v>
      </c>
      <c r="Q73" s="40">
        <f t="shared" si="7"/>
        <v>347</v>
      </c>
      <c r="R73" s="40">
        <f t="shared" si="8"/>
        <v>27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34</v>
      </c>
      <c r="G74" s="40">
        <v>81</v>
      </c>
      <c r="H74" s="40">
        <v>186</v>
      </c>
      <c r="I74" s="40">
        <v>73</v>
      </c>
      <c r="J74" s="40">
        <v>6</v>
      </c>
      <c r="K74" s="40">
        <v>0</v>
      </c>
      <c r="L74" s="40">
        <v>0</v>
      </c>
      <c r="M74" s="40">
        <v>0</v>
      </c>
      <c r="N74" s="17">
        <f t="shared" si="5"/>
        <v>380</v>
      </c>
      <c r="O74" s="15"/>
      <c r="P74" s="54">
        <f t="shared" si="6"/>
        <v>34</v>
      </c>
      <c r="Q74" s="40">
        <f t="shared" si="7"/>
        <v>340</v>
      </c>
      <c r="R74" s="40">
        <f t="shared" si="8"/>
        <v>6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23</v>
      </c>
      <c r="G75" s="40">
        <v>46</v>
      </c>
      <c r="H75" s="40">
        <v>101</v>
      </c>
      <c r="I75" s="40">
        <v>85</v>
      </c>
      <c r="J75" s="40">
        <v>5</v>
      </c>
      <c r="K75" s="40">
        <v>0</v>
      </c>
      <c r="L75" s="40">
        <v>0</v>
      </c>
      <c r="M75" s="40">
        <v>0</v>
      </c>
      <c r="N75" s="17">
        <f t="shared" si="5"/>
        <v>260</v>
      </c>
      <c r="O75" s="15"/>
      <c r="P75" s="54">
        <f t="shared" si="6"/>
        <v>23</v>
      </c>
      <c r="Q75" s="40">
        <f t="shared" si="7"/>
        <v>232</v>
      </c>
      <c r="R75" s="40">
        <f t="shared" si="8"/>
        <v>5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v>95</v>
      </c>
      <c r="H76" s="40">
        <v>216</v>
      </c>
      <c r="I76" s="40">
        <v>92</v>
      </c>
      <c r="J76" s="40">
        <v>8</v>
      </c>
      <c r="K76" s="40">
        <v>0</v>
      </c>
      <c r="L76" s="40">
        <v>0</v>
      </c>
      <c r="M76" s="40">
        <v>0</v>
      </c>
      <c r="N76" s="17">
        <f t="shared" si="5"/>
        <v>411</v>
      </c>
      <c r="O76" s="15"/>
      <c r="P76" s="54">
        <f t="shared" si="6"/>
        <v>0</v>
      </c>
      <c r="Q76" s="40">
        <f t="shared" si="7"/>
        <v>403</v>
      </c>
      <c r="R76" s="40">
        <f t="shared" si="8"/>
        <v>8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v>75</v>
      </c>
      <c r="H77" s="40">
        <v>97</v>
      </c>
      <c r="I77" s="40">
        <v>53</v>
      </c>
      <c r="J77" s="40">
        <v>7</v>
      </c>
      <c r="K77" s="40">
        <v>0</v>
      </c>
      <c r="L77" s="40">
        <v>0</v>
      </c>
      <c r="M77" s="40">
        <v>0</v>
      </c>
      <c r="N77" s="17">
        <f t="shared" si="5"/>
        <v>232</v>
      </c>
      <c r="O77" s="15"/>
      <c r="P77" s="54">
        <f t="shared" si="6"/>
        <v>0</v>
      </c>
      <c r="Q77" s="40">
        <f t="shared" si="7"/>
        <v>225</v>
      </c>
      <c r="R77" s="40">
        <f t="shared" si="8"/>
        <v>7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6</v>
      </c>
      <c r="G78" s="40">
        <v>63</v>
      </c>
      <c r="H78" s="40">
        <v>120</v>
      </c>
      <c r="I78" s="40">
        <v>116</v>
      </c>
      <c r="J78" s="40">
        <v>19</v>
      </c>
      <c r="K78" s="40">
        <v>0</v>
      </c>
      <c r="L78" s="40">
        <v>0</v>
      </c>
      <c r="M78" s="40">
        <v>0</v>
      </c>
      <c r="N78" s="17">
        <f t="shared" si="5"/>
        <v>324</v>
      </c>
      <c r="O78" s="15"/>
      <c r="P78" s="54">
        <f t="shared" si="6"/>
        <v>6</v>
      </c>
      <c r="Q78" s="40">
        <f t="shared" si="7"/>
        <v>299</v>
      </c>
      <c r="R78" s="40">
        <f t="shared" si="8"/>
        <v>19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12</v>
      </c>
      <c r="G79" s="40">
        <v>11</v>
      </c>
      <c r="H79" s="40">
        <v>122</v>
      </c>
      <c r="I79" s="40">
        <v>178</v>
      </c>
      <c r="J79" s="40">
        <v>11</v>
      </c>
      <c r="K79" s="40">
        <v>0</v>
      </c>
      <c r="L79" s="40">
        <v>0</v>
      </c>
      <c r="M79" s="40">
        <v>0</v>
      </c>
      <c r="N79" s="17">
        <f t="shared" si="5"/>
        <v>334</v>
      </c>
      <c r="O79" s="15"/>
      <c r="P79" s="54">
        <f t="shared" si="6"/>
        <v>12</v>
      </c>
      <c r="Q79" s="40">
        <f t="shared" si="7"/>
        <v>311</v>
      </c>
      <c r="R79" s="40">
        <f t="shared" si="8"/>
        <v>11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12</v>
      </c>
      <c r="G80" s="40">
        <v>84</v>
      </c>
      <c r="H80" s="40">
        <v>200</v>
      </c>
      <c r="I80" s="40">
        <v>141</v>
      </c>
      <c r="J80" s="40">
        <v>14</v>
      </c>
      <c r="K80" s="40">
        <v>0</v>
      </c>
      <c r="L80" s="40">
        <v>0</v>
      </c>
      <c r="M80" s="40">
        <v>0</v>
      </c>
      <c r="N80" s="17">
        <f t="shared" si="5"/>
        <v>451</v>
      </c>
      <c r="O80" s="15"/>
      <c r="P80" s="54">
        <f t="shared" si="6"/>
        <v>12</v>
      </c>
      <c r="Q80" s="40">
        <f t="shared" si="7"/>
        <v>425</v>
      </c>
      <c r="R80" s="40">
        <f t="shared" si="8"/>
        <v>14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6</v>
      </c>
      <c r="G81">
        <v>122</v>
      </c>
      <c r="H81">
        <v>104</v>
      </c>
      <c r="I81">
        <v>77</v>
      </c>
      <c r="J81">
        <v>29</v>
      </c>
      <c r="K81">
        <v>9</v>
      </c>
      <c r="L81">
        <v>0</v>
      </c>
      <c r="M81">
        <v>0</v>
      </c>
      <c r="N81" s="16">
        <f t="shared" si="5"/>
        <v>347</v>
      </c>
      <c r="O81" s="8"/>
      <c r="P81" s="44">
        <f t="shared" si="6"/>
        <v>6</v>
      </c>
      <c r="Q81">
        <f t="shared" si="7"/>
        <v>303</v>
      </c>
      <c r="R81">
        <f t="shared" si="8"/>
        <v>38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23</v>
      </c>
      <c r="G82">
        <v>37</v>
      </c>
      <c r="H82">
        <v>112</v>
      </c>
      <c r="I82">
        <v>102</v>
      </c>
      <c r="J82">
        <v>7</v>
      </c>
      <c r="K82">
        <v>0</v>
      </c>
      <c r="L82">
        <v>0</v>
      </c>
      <c r="M82">
        <v>0</v>
      </c>
      <c r="N82" s="16">
        <f t="shared" si="5"/>
        <v>281</v>
      </c>
      <c r="O82" s="8"/>
      <c r="P82" s="44">
        <f t="shared" si="6"/>
        <v>23</v>
      </c>
      <c r="Q82">
        <f t="shared" si="7"/>
        <v>251</v>
      </c>
      <c r="R82">
        <f t="shared" si="8"/>
        <v>7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0</v>
      </c>
      <c r="G83">
        <v>100</v>
      </c>
      <c r="H83">
        <v>176</v>
      </c>
      <c r="I83">
        <v>168</v>
      </c>
      <c r="J83">
        <v>13</v>
      </c>
      <c r="K83">
        <v>7</v>
      </c>
      <c r="L83">
        <v>0</v>
      </c>
      <c r="M83">
        <v>0</v>
      </c>
      <c r="N83" s="16">
        <f t="shared" si="5"/>
        <v>464</v>
      </c>
      <c r="O83" s="8"/>
      <c r="P83" s="44">
        <f t="shared" si="6"/>
        <v>0</v>
      </c>
      <c r="Q83">
        <f t="shared" si="7"/>
        <v>444</v>
      </c>
      <c r="R83">
        <f t="shared" si="8"/>
        <v>20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0</v>
      </c>
      <c r="G84">
        <v>34</v>
      </c>
      <c r="H84">
        <v>176</v>
      </c>
      <c r="I84">
        <v>93</v>
      </c>
      <c r="J84">
        <v>0</v>
      </c>
      <c r="K84">
        <v>0</v>
      </c>
      <c r="L84">
        <v>0</v>
      </c>
      <c r="M84">
        <v>0</v>
      </c>
      <c r="N84" s="16">
        <f t="shared" si="5"/>
        <v>303</v>
      </c>
      <c r="O84" s="8"/>
      <c r="P84" s="44">
        <f t="shared" si="6"/>
        <v>0</v>
      </c>
      <c r="Q84">
        <f t="shared" si="7"/>
        <v>303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31</v>
      </c>
      <c r="G85">
        <v>75</v>
      </c>
      <c r="H85">
        <v>191</v>
      </c>
      <c r="I85">
        <v>127</v>
      </c>
      <c r="J85">
        <v>0</v>
      </c>
      <c r="K85">
        <v>0</v>
      </c>
      <c r="L85">
        <v>0</v>
      </c>
      <c r="M85">
        <v>0</v>
      </c>
      <c r="N85" s="16">
        <f t="shared" si="5"/>
        <v>424</v>
      </c>
      <c r="O85" s="8"/>
      <c r="P85" s="44">
        <f t="shared" si="6"/>
        <v>31</v>
      </c>
      <c r="Q85">
        <f t="shared" si="7"/>
        <v>393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6</v>
      </c>
      <c r="G86">
        <v>122</v>
      </c>
      <c r="H86">
        <v>189</v>
      </c>
      <c r="I86">
        <v>103</v>
      </c>
      <c r="J86">
        <v>7</v>
      </c>
      <c r="K86">
        <v>0</v>
      </c>
      <c r="L86">
        <v>0</v>
      </c>
      <c r="M86">
        <v>0</v>
      </c>
      <c r="N86" s="16">
        <f t="shared" si="5"/>
        <v>427</v>
      </c>
      <c r="O86" s="8"/>
      <c r="P86" s="44">
        <f t="shared" si="6"/>
        <v>6</v>
      </c>
      <c r="Q86">
        <f t="shared" si="7"/>
        <v>414</v>
      </c>
      <c r="R86">
        <f t="shared" si="8"/>
        <v>7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0</v>
      </c>
      <c r="F87">
        <v>62</v>
      </c>
      <c r="G87">
        <v>46</v>
      </c>
      <c r="H87">
        <v>205</v>
      </c>
      <c r="I87">
        <v>64</v>
      </c>
      <c r="J87">
        <v>11</v>
      </c>
      <c r="K87">
        <v>0</v>
      </c>
      <c r="L87">
        <v>0</v>
      </c>
      <c r="M87">
        <v>0</v>
      </c>
      <c r="N87" s="16">
        <f t="shared" si="5"/>
        <v>388</v>
      </c>
      <c r="O87" s="8"/>
      <c r="P87" s="44">
        <f t="shared" si="6"/>
        <v>62</v>
      </c>
      <c r="Q87">
        <f t="shared" si="7"/>
        <v>315</v>
      </c>
      <c r="R87">
        <f t="shared" si="8"/>
        <v>11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16</v>
      </c>
      <c r="G88">
        <v>53</v>
      </c>
      <c r="H88">
        <v>97</v>
      </c>
      <c r="I88">
        <v>119</v>
      </c>
      <c r="J88">
        <v>35</v>
      </c>
      <c r="K88">
        <v>0</v>
      </c>
      <c r="L88">
        <v>0</v>
      </c>
      <c r="M88">
        <v>0</v>
      </c>
      <c r="N88" s="16">
        <f t="shared" si="5"/>
        <v>320</v>
      </c>
      <c r="O88" s="8"/>
      <c r="P88" s="44">
        <f t="shared" si="6"/>
        <v>16</v>
      </c>
      <c r="Q88">
        <f t="shared" si="7"/>
        <v>269</v>
      </c>
      <c r="R88">
        <f t="shared" si="8"/>
        <v>35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6</v>
      </c>
      <c r="G89">
        <v>49</v>
      </c>
      <c r="H89">
        <v>141</v>
      </c>
      <c r="I89">
        <v>80</v>
      </c>
      <c r="J89">
        <v>17</v>
      </c>
      <c r="K89">
        <v>0</v>
      </c>
      <c r="L89">
        <v>0</v>
      </c>
      <c r="M89">
        <v>0</v>
      </c>
      <c r="N89" s="16">
        <f t="shared" si="5"/>
        <v>293</v>
      </c>
      <c r="O89" s="8"/>
      <c r="P89" s="44">
        <f t="shared" si="6"/>
        <v>6</v>
      </c>
      <c r="Q89">
        <f t="shared" si="7"/>
        <v>270</v>
      </c>
      <c r="R89">
        <f t="shared" si="8"/>
        <v>17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22</v>
      </c>
      <c r="G90">
        <v>46</v>
      </c>
      <c r="H90">
        <v>171</v>
      </c>
      <c r="I90">
        <v>131</v>
      </c>
      <c r="J90">
        <v>11</v>
      </c>
      <c r="K90">
        <v>0</v>
      </c>
      <c r="L90">
        <v>0</v>
      </c>
      <c r="M90">
        <v>0</v>
      </c>
      <c r="N90" s="16">
        <f t="shared" si="5"/>
        <v>381</v>
      </c>
      <c r="O90" s="8"/>
      <c r="P90" s="44">
        <f t="shared" si="6"/>
        <v>22</v>
      </c>
      <c r="Q90">
        <f t="shared" si="7"/>
        <v>348</v>
      </c>
      <c r="R90">
        <f t="shared" si="8"/>
        <v>11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8</v>
      </c>
      <c r="G91" s="40">
        <v>81</v>
      </c>
      <c r="H91" s="40">
        <v>137</v>
      </c>
      <c r="I91" s="40">
        <v>114</v>
      </c>
      <c r="J91" s="40">
        <v>6</v>
      </c>
      <c r="K91" s="40">
        <v>0</v>
      </c>
      <c r="L91" s="40">
        <v>0</v>
      </c>
      <c r="M91" s="40">
        <v>0</v>
      </c>
      <c r="N91" s="17">
        <f t="shared" si="5"/>
        <v>346</v>
      </c>
      <c r="O91" s="15"/>
      <c r="P91" s="54">
        <f t="shared" si="6"/>
        <v>8</v>
      </c>
      <c r="Q91" s="40">
        <f t="shared" si="7"/>
        <v>332</v>
      </c>
      <c r="R91" s="40">
        <f t="shared" si="8"/>
        <v>6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31</v>
      </c>
      <c r="G92" s="40">
        <v>17</v>
      </c>
      <c r="H92" s="40">
        <v>156</v>
      </c>
      <c r="I92" s="40">
        <v>76</v>
      </c>
      <c r="J92" s="40">
        <v>6</v>
      </c>
      <c r="K92" s="40">
        <v>0</v>
      </c>
      <c r="L92" s="40">
        <v>0</v>
      </c>
      <c r="M92" s="40">
        <v>0</v>
      </c>
      <c r="N92" s="17">
        <f t="shared" si="5"/>
        <v>286</v>
      </c>
      <c r="O92" s="15"/>
      <c r="P92" s="54">
        <f t="shared" si="6"/>
        <v>31</v>
      </c>
      <c r="Q92" s="40">
        <f t="shared" si="7"/>
        <v>249</v>
      </c>
      <c r="R92" s="40">
        <f t="shared" si="8"/>
        <v>6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v>77</v>
      </c>
      <c r="H93" s="40">
        <v>256</v>
      </c>
      <c r="I93" s="40">
        <v>191</v>
      </c>
      <c r="J93" s="40">
        <v>15</v>
      </c>
      <c r="K93" s="40">
        <v>0</v>
      </c>
      <c r="L93" s="40">
        <v>0</v>
      </c>
      <c r="M93" s="40">
        <v>0</v>
      </c>
      <c r="N93" s="17">
        <f t="shared" si="5"/>
        <v>539</v>
      </c>
      <c r="O93" s="15"/>
      <c r="P93" s="54">
        <f t="shared" si="6"/>
        <v>0</v>
      </c>
      <c r="Q93" s="40">
        <f t="shared" si="7"/>
        <v>524</v>
      </c>
      <c r="R93" s="40">
        <f t="shared" si="8"/>
        <v>15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6</v>
      </c>
      <c r="G94" s="40">
        <v>92</v>
      </c>
      <c r="H94" s="40">
        <v>130</v>
      </c>
      <c r="I94" s="40">
        <v>164</v>
      </c>
      <c r="J94" s="40">
        <v>6</v>
      </c>
      <c r="K94" s="40">
        <v>0</v>
      </c>
      <c r="L94" s="40">
        <v>0</v>
      </c>
      <c r="M94" s="40">
        <v>0</v>
      </c>
      <c r="N94" s="17">
        <f t="shared" si="5"/>
        <v>398</v>
      </c>
      <c r="O94" s="15"/>
      <c r="P94" s="54">
        <f t="shared" si="6"/>
        <v>6</v>
      </c>
      <c r="Q94" s="40">
        <f t="shared" si="7"/>
        <v>386</v>
      </c>
      <c r="R94" s="40">
        <f t="shared" si="8"/>
        <v>6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0</v>
      </c>
      <c r="F95" s="40">
        <v>28</v>
      </c>
      <c r="G95" s="40">
        <v>41</v>
      </c>
      <c r="H95" s="40">
        <v>139</v>
      </c>
      <c r="I95" s="40">
        <v>85</v>
      </c>
      <c r="J95" s="40">
        <v>15</v>
      </c>
      <c r="K95" s="40">
        <v>0</v>
      </c>
      <c r="L95" s="40">
        <v>0</v>
      </c>
      <c r="M95" s="40">
        <v>0</v>
      </c>
      <c r="N95" s="17">
        <f t="shared" si="5"/>
        <v>308</v>
      </c>
      <c r="O95" s="15"/>
      <c r="P95" s="54">
        <f t="shared" si="6"/>
        <v>28</v>
      </c>
      <c r="Q95" s="40">
        <f t="shared" si="7"/>
        <v>265</v>
      </c>
      <c r="R95" s="40">
        <f t="shared" si="8"/>
        <v>15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21</v>
      </c>
      <c r="G96" s="40">
        <v>53</v>
      </c>
      <c r="H96" s="40">
        <v>181</v>
      </c>
      <c r="I96" s="40">
        <v>70</v>
      </c>
      <c r="J96" s="40">
        <v>13</v>
      </c>
      <c r="K96" s="40">
        <v>0</v>
      </c>
      <c r="L96" s="40">
        <v>0</v>
      </c>
      <c r="M96" s="40">
        <v>0</v>
      </c>
      <c r="N96" s="17">
        <f t="shared" si="5"/>
        <v>338</v>
      </c>
      <c r="O96" s="15"/>
      <c r="P96" s="54">
        <f t="shared" si="6"/>
        <v>21</v>
      </c>
      <c r="Q96" s="40">
        <f t="shared" si="7"/>
        <v>304</v>
      </c>
      <c r="R96" s="40">
        <f t="shared" si="8"/>
        <v>13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28</v>
      </c>
      <c r="G97" s="40">
        <v>147</v>
      </c>
      <c r="H97" s="40">
        <v>222</v>
      </c>
      <c r="I97" s="40">
        <v>116</v>
      </c>
      <c r="J97" s="40">
        <v>19</v>
      </c>
      <c r="K97" s="40">
        <v>0</v>
      </c>
      <c r="L97" s="40">
        <v>0</v>
      </c>
      <c r="M97" s="40">
        <v>0</v>
      </c>
      <c r="N97" s="17">
        <f t="shared" si="5"/>
        <v>532</v>
      </c>
      <c r="O97" s="15"/>
      <c r="P97" s="54">
        <f t="shared" si="6"/>
        <v>28</v>
      </c>
      <c r="Q97" s="40">
        <f t="shared" si="7"/>
        <v>485</v>
      </c>
      <c r="R97" s="40">
        <f t="shared" si="8"/>
        <v>19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31</v>
      </c>
      <c r="G98" s="40">
        <v>145</v>
      </c>
      <c r="H98" s="40">
        <v>236</v>
      </c>
      <c r="I98" s="40">
        <v>212</v>
      </c>
      <c r="J98" s="40">
        <v>19</v>
      </c>
      <c r="K98" s="40">
        <v>0</v>
      </c>
      <c r="L98" s="40">
        <v>0</v>
      </c>
      <c r="M98" s="40">
        <v>0</v>
      </c>
      <c r="N98" s="17">
        <f t="shared" si="5"/>
        <v>643</v>
      </c>
      <c r="O98" s="15"/>
      <c r="P98" s="54">
        <f t="shared" si="6"/>
        <v>31</v>
      </c>
      <c r="Q98" s="40">
        <f t="shared" si="7"/>
        <v>593</v>
      </c>
      <c r="R98" s="40">
        <f t="shared" si="8"/>
        <v>19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9</v>
      </c>
      <c r="G99" s="40">
        <v>49</v>
      </c>
      <c r="H99" s="40">
        <v>165</v>
      </c>
      <c r="I99" s="40">
        <v>123</v>
      </c>
      <c r="J99" s="40">
        <v>9</v>
      </c>
      <c r="K99" s="40">
        <v>0</v>
      </c>
      <c r="L99" s="40">
        <v>0</v>
      </c>
      <c r="M99" s="40">
        <v>0</v>
      </c>
      <c r="N99" s="17">
        <f t="shared" si="5"/>
        <v>355</v>
      </c>
      <c r="O99" s="15"/>
      <c r="P99" s="54">
        <f t="shared" si="6"/>
        <v>9</v>
      </c>
      <c r="Q99" s="40">
        <f t="shared" si="7"/>
        <v>337</v>
      </c>
      <c r="R99" s="40">
        <f t="shared" si="8"/>
        <v>9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5</v>
      </c>
      <c r="G100" s="40">
        <v>71</v>
      </c>
      <c r="H100" s="40">
        <v>120</v>
      </c>
      <c r="I100" s="40">
        <v>105</v>
      </c>
      <c r="J100" s="40">
        <v>24</v>
      </c>
      <c r="K100" s="40">
        <v>0</v>
      </c>
      <c r="L100" s="40">
        <v>0</v>
      </c>
      <c r="M100" s="40">
        <v>0</v>
      </c>
      <c r="N100" s="17">
        <f t="shared" si="5"/>
        <v>325</v>
      </c>
      <c r="O100" s="15"/>
      <c r="P100" s="54">
        <f t="shared" si="6"/>
        <v>5</v>
      </c>
      <c r="Q100" s="40">
        <f t="shared" si="7"/>
        <v>296</v>
      </c>
      <c r="R100" s="40">
        <f t="shared" si="8"/>
        <v>24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38</v>
      </c>
      <c r="G101">
        <v>131</v>
      </c>
      <c r="H101">
        <v>151</v>
      </c>
      <c r="I101">
        <v>148</v>
      </c>
      <c r="J101">
        <v>8</v>
      </c>
      <c r="K101">
        <v>0</v>
      </c>
      <c r="L101">
        <v>0</v>
      </c>
      <c r="M101">
        <v>0</v>
      </c>
      <c r="N101" s="16">
        <f t="shared" si="5"/>
        <v>476</v>
      </c>
      <c r="O101" s="8"/>
      <c r="P101" s="44">
        <f t="shared" si="6"/>
        <v>38</v>
      </c>
      <c r="Q101">
        <f t="shared" si="7"/>
        <v>430</v>
      </c>
      <c r="R101">
        <f t="shared" si="8"/>
        <v>8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13</v>
      </c>
      <c r="G102">
        <v>34</v>
      </c>
      <c r="H102">
        <v>56</v>
      </c>
      <c r="I102">
        <v>54</v>
      </c>
      <c r="J102">
        <v>6</v>
      </c>
      <c r="K102">
        <v>0</v>
      </c>
      <c r="L102">
        <v>0</v>
      </c>
      <c r="M102">
        <v>0</v>
      </c>
      <c r="N102" s="16">
        <f t="shared" si="5"/>
        <v>163</v>
      </c>
      <c r="O102" s="8"/>
      <c r="P102" s="44">
        <f t="shared" si="6"/>
        <v>13</v>
      </c>
      <c r="Q102">
        <f t="shared" si="7"/>
        <v>144</v>
      </c>
      <c r="R102">
        <f t="shared" si="8"/>
        <v>6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11</v>
      </c>
      <c r="G103">
        <v>36</v>
      </c>
      <c r="H103">
        <v>139</v>
      </c>
      <c r="I103">
        <v>152</v>
      </c>
      <c r="J103">
        <v>0</v>
      </c>
      <c r="K103">
        <v>0</v>
      </c>
      <c r="L103">
        <v>0</v>
      </c>
      <c r="M103">
        <v>0</v>
      </c>
      <c r="N103" s="16">
        <f t="shared" si="5"/>
        <v>338</v>
      </c>
      <c r="O103" s="8"/>
      <c r="P103" s="44">
        <f t="shared" si="6"/>
        <v>11</v>
      </c>
      <c r="Q103">
        <f t="shared" si="7"/>
        <v>327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13</v>
      </c>
      <c r="G104">
        <v>100</v>
      </c>
      <c r="H104">
        <v>120</v>
      </c>
      <c r="I104">
        <v>70</v>
      </c>
      <c r="J104">
        <v>36</v>
      </c>
      <c r="K104">
        <v>0</v>
      </c>
      <c r="L104">
        <v>0</v>
      </c>
      <c r="M104">
        <v>0</v>
      </c>
      <c r="N104" s="16">
        <f t="shared" si="5"/>
        <v>339</v>
      </c>
      <c r="O104" s="8"/>
      <c r="P104" s="44">
        <f t="shared" si="6"/>
        <v>13</v>
      </c>
      <c r="Q104">
        <f t="shared" si="7"/>
        <v>290</v>
      </c>
      <c r="R104">
        <f t="shared" si="8"/>
        <v>36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10</v>
      </c>
      <c r="G105">
        <v>147</v>
      </c>
      <c r="H105">
        <v>194</v>
      </c>
      <c r="I105">
        <v>244</v>
      </c>
      <c r="J105">
        <v>6</v>
      </c>
      <c r="K105">
        <v>0</v>
      </c>
      <c r="L105">
        <v>0</v>
      </c>
      <c r="M105">
        <v>0</v>
      </c>
      <c r="N105" s="16">
        <f t="shared" si="5"/>
        <v>601</v>
      </c>
      <c r="O105" s="8"/>
      <c r="P105" s="44">
        <f t="shared" si="6"/>
        <v>10</v>
      </c>
      <c r="Q105">
        <f t="shared" si="7"/>
        <v>585</v>
      </c>
      <c r="R105">
        <f t="shared" si="8"/>
        <v>6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63</v>
      </c>
      <c r="H106">
        <v>89</v>
      </c>
      <c r="I106">
        <v>131</v>
      </c>
      <c r="J106">
        <v>16</v>
      </c>
      <c r="K106">
        <v>0</v>
      </c>
      <c r="L106">
        <v>0</v>
      </c>
      <c r="M106">
        <v>0</v>
      </c>
      <c r="N106" s="16">
        <f t="shared" si="5"/>
        <v>299</v>
      </c>
      <c r="O106" s="8"/>
      <c r="P106" s="44">
        <f t="shared" si="6"/>
        <v>0</v>
      </c>
      <c r="Q106">
        <f t="shared" si="7"/>
        <v>283</v>
      </c>
      <c r="R106">
        <f t="shared" si="8"/>
        <v>16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84</v>
      </c>
      <c r="H107">
        <v>112</v>
      </c>
      <c r="I107">
        <v>66</v>
      </c>
      <c r="J107">
        <v>16</v>
      </c>
      <c r="K107">
        <v>0</v>
      </c>
      <c r="L107">
        <v>0</v>
      </c>
      <c r="M107">
        <v>0</v>
      </c>
      <c r="N107" s="16">
        <f t="shared" si="5"/>
        <v>278</v>
      </c>
      <c r="O107" s="8"/>
      <c r="P107" s="44">
        <f t="shared" si="6"/>
        <v>0</v>
      </c>
      <c r="Q107">
        <f t="shared" si="7"/>
        <v>262</v>
      </c>
      <c r="R107">
        <f t="shared" si="8"/>
        <v>16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46</v>
      </c>
      <c r="G108">
        <v>78</v>
      </c>
      <c r="H108">
        <v>171</v>
      </c>
      <c r="I108">
        <v>168</v>
      </c>
      <c r="J108">
        <v>58</v>
      </c>
      <c r="K108">
        <v>0</v>
      </c>
      <c r="L108">
        <v>0</v>
      </c>
      <c r="M108">
        <v>0</v>
      </c>
      <c r="N108" s="16">
        <f t="shared" si="5"/>
        <v>521</v>
      </c>
      <c r="O108" s="8"/>
      <c r="P108" s="44">
        <f t="shared" si="6"/>
        <v>46</v>
      </c>
      <c r="Q108">
        <f t="shared" si="7"/>
        <v>417</v>
      </c>
      <c r="R108">
        <f t="shared" si="8"/>
        <v>58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25</v>
      </c>
      <c r="G109">
        <v>92</v>
      </c>
      <c r="H109">
        <v>253</v>
      </c>
      <c r="I109">
        <v>98</v>
      </c>
      <c r="J109">
        <v>12</v>
      </c>
      <c r="K109">
        <v>0</v>
      </c>
      <c r="L109">
        <v>0</v>
      </c>
      <c r="M109">
        <v>0</v>
      </c>
      <c r="N109" s="16">
        <f t="shared" si="5"/>
        <v>480</v>
      </c>
      <c r="O109" s="8"/>
      <c r="P109" s="44">
        <f t="shared" si="6"/>
        <v>25</v>
      </c>
      <c r="Q109">
        <f t="shared" si="7"/>
        <v>443</v>
      </c>
      <c r="R109">
        <f t="shared" si="8"/>
        <v>12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67</v>
      </c>
      <c r="H110">
        <v>110</v>
      </c>
      <c r="I110">
        <v>127</v>
      </c>
      <c r="J110">
        <v>11</v>
      </c>
      <c r="K110">
        <v>0</v>
      </c>
      <c r="L110">
        <v>0</v>
      </c>
      <c r="M110">
        <v>0</v>
      </c>
      <c r="N110" s="16">
        <f t="shared" si="5"/>
        <v>334</v>
      </c>
      <c r="O110" s="8"/>
      <c r="P110" s="44">
        <f t="shared" si="6"/>
        <v>19</v>
      </c>
      <c r="Q110">
        <f t="shared" si="7"/>
        <v>304</v>
      </c>
      <c r="R110">
        <f t="shared" si="8"/>
        <v>11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20</v>
      </c>
      <c r="G111" s="40">
        <v>75</v>
      </c>
      <c r="H111" s="40">
        <v>183</v>
      </c>
      <c r="I111" s="40">
        <v>193</v>
      </c>
      <c r="J111" s="40">
        <v>9</v>
      </c>
      <c r="K111" s="40">
        <v>0</v>
      </c>
      <c r="L111" s="40">
        <v>0</v>
      </c>
      <c r="M111" s="40">
        <v>0</v>
      </c>
      <c r="N111" s="17">
        <f t="shared" si="5"/>
        <v>480</v>
      </c>
      <c r="O111" s="15"/>
      <c r="P111" s="54">
        <f t="shared" si="6"/>
        <v>20</v>
      </c>
      <c r="Q111" s="40">
        <f t="shared" si="7"/>
        <v>451</v>
      </c>
      <c r="R111" s="40">
        <f t="shared" si="8"/>
        <v>9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98</v>
      </c>
      <c r="H112" s="40">
        <v>256</v>
      </c>
      <c r="I112" s="40">
        <v>139</v>
      </c>
      <c r="J112" s="40">
        <v>47</v>
      </c>
      <c r="K112" s="40">
        <v>0</v>
      </c>
      <c r="L112" s="40">
        <v>0</v>
      </c>
      <c r="M112" s="40">
        <v>0</v>
      </c>
      <c r="N112" s="17">
        <f t="shared" si="5"/>
        <v>540</v>
      </c>
      <c r="O112" s="15"/>
      <c r="P112" s="54">
        <f t="shared" si="6"/>
        <v>0</v>
      </c>
      <c r="Q112" s="40">
        <f t="shared" si="7"/>
        <v>493</v>
      </c>
      <c r="R112" s="40">
        <f t="shared" si="8"/>
        <v>47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8</v>
      </c>
      <c r="G113" s="40">
        <v>48</v>
      </c>
      <c r="H113" s="40">
        <v>139</v>
      </c>
      <c r="I113" s="40">
        <v>173</v>
      </c>
      <c r="J113" s="40">
        <v>16</v>
      </c>
      <c r="K113" s="40">
        <v>0</v>
      </c>
      <c r="L113" s="40">
        <v>0</v>
      </c>
      <c r="M113" s="40">
        <v>0</v>
      </c>
      <c r="N113" s="17">
        <f t="shared" si="5"/>
        <v>384</v>
      </c>
      <c r="O113" s="15"/>
      <c r="P113" s="54">
        <f t="shared" si="6"/>
        <v>8</v>
      </c>
      <c r="Q113" s="40">
        <f t="shared" si="7"/>
        <v>360</v>
      </c>
      <c r="R113" s="40">
        <f t="shared" si="8"/>
        <v>16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7</v>
      </c>
      <c r="G114" s="40">
        <v>43</v>
      </c>
      <c r="H114" s="40">
        <v>101</v>
      </c>
      <c r="I114" s="40">
        <v>56</v>
      </c>
      <c r="J114" s="40">
        <v>53</v>
      </c>
      <c r="K114" s="40">
        <v>0</v>
      </c>
      <c r="L114" s="40">
        <v>0</v>
      </c>
      <c r="M114" s="40">
        <v>0</v>
      </c>
      <c r="N114" s="17">
        <f t="shared" si="5"/>
        <v>260</v>
      </c>
      <c r="O114" s="15"/>
      <c r="P114" s="54">
        <f t="shared" si="6"/>
        <v>7</v>
      </c>
      <c r="Q114" s="40">
        <f t="shared" si="7"/>
        <v>200</v>
      </c>
      <c r="R114" s="40">
        <f t="shared" si="8"/>
        <v>53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7</v>
      </c>
      <c r="G115" s="40">
        <v>166</v>
      </c>
      <c r="H115" s="40">
        <v>189</v>
      </c>
      <c r="I115" s="40">
        <v>168</v>
      </c>
      <c r="J115" s="40">
        <v>65</v>
      </c>
      <c r="K115" s="40">
        <v>0</v>
      </c>
      <c r="L115" s="40">
        <v>0</v>
      </c>
      <c r="M115" s="40">
        <v>0</v>
      </c>
      <c r="N115" s="17">
        <f t="shared" si="5"/>
        <v>595</v>
      </c>
      <c r="O115" s="15"/>
      <c r="P115" s="54">
        <f t="shared" si="6"/>
        <v>7</v>
      </c>
      <c r="Q115" s="40">
        <f t="shared" si="7"/>
        <v>523</v>
      </c>
      <c r="R115" s="40">
        <f t="shared" si="8"/>
        <v>65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16</v>
      </c>
      <c r="G116" s="40">
        <v>75</v>
      </c>
      <c r="H116" s="40">
        <v>244</v>
      </c>
      <c r="I116" s="40">
        <v>146</v>
      </c>
      <c r="J116" s="40">
        <v>8</v>
      </c>
      <c r="K116" s="40">
        <v>0</v>
      </c>
      <c r="L116" s="40">
        <v>0</v>
      </c>
      <c r="M116" s="40">
        <v>0</v>
      </c>
      <c r="N116" s="17">
        <f t="shared" si="5"/>
        <v>489</v>
      </c>
      <c r="O116" s="15"/>
      <c r="P116" s="54">
        <f t="shared" si="6"/>
        <v>16</v>
      </c>
      <c r="Q116" s="40">
        <f t="shared" si="7"/>
        <v>465</v>
      </c>
      <c r="R116" s="40">
        <f t="shared" si="8"/>
        <v>8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28</v>
      </c>
      <c r="G117" s="40">
        <v>111</v>
      </c>
      <c r="H117" s="40">
        <v>151</v>
      </c>
      <c r="I117" s="40">
        <v>159</v>
      </c>
      <c r="J117" s="40">
        <v>34</v>
      </c>
      <c r="K117" s="40">
        <v>9</v>
      </c>
      <c r="L117" s="40">
        <v>0</v>
      </c>
      <c r="M117" s="40">
        <v>0</v>
      </c>
      <c r="N117" s="17">
        <f t="shared" si="5"/>
        <v>492</v>
      </c>
      <c r="O117" s="15"/>
      <c r="P117" s="54">
        <f t="shared" si="6"/>
        <v>28</v>
      </c>
      <c r="Q117" s="40">
        <f t="shared" si="7"/>
        <v>421</v>
      </c>
      <c r="R117" s="40">
        <f t="shared" si="8"/>
        <v>43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7</v>
      </c>
      <c r="G118" s="40">
        <v>84</v>
      </c>
      <c r="H118" s="40">
        <v>156</v>
      </c>
      <c r="I118" s="40">
        <v>119</v>
      </c>
      <c r="J118" s="40">
        <v>26</v>
      </c>
      <c r="K118" s="40">
        <v>0</v>
      </c>
      <c r="L118" s="40">
        <v>0</v>
      </c>
      <c r="M118" s="40">
        <v>0</v>
      </c>
      <c r="N118" s="17">
        <f t="shared" si="5"/>
        <v>392</v>
      </c>
      <c r="O118" s="15"/>
      <c r="P118" s="54">
        <f t="shared" si="6"/>
        <v>7</v>
      </c>
      <c r="Q118" s="40">
        <f t="shared" si="7"/>
        <v>359</v>
      </c>
      <c r="R118" s="40">
        <f t="shared" si="8"/>
        <v>26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13</v>
      </c>
      <c r="G119" s="40">
        <v>65</v>
      </c>
      <c r="H119" s="40">
        <v>72</v>
      </c>
      <c r="I119" s="40">
        <v>95</v>
      </c>
      <c r="J119" s="40">
        <v>26</v>
      </c>
      <c r="K119" s="40">
        <v>0</v>
      </c>
      <c r="L119" s="40">
        <v>0</v>
      </c>
      <c r="M119" s="40">
        <v>0</v>
      </c>
      <c r="N119" s="17">
        <f t="shared" si="5"/>
        <v>271</v>
      </c>
      <c r="O119" s="15"/>
      <c r="P119" s="54">
        <f t="shared" si="6"/>
        <v>13</v>
      </c>
      <c r="Q119" s="40">
        <f t="shared" si="7"/>
        <v>232</v>
      </c>
      <c r="R119" s="40">
        <f t="shared" si="8"/>
        <v>26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0</v>
      </c>
      <c r="F120" s="40">
        <v>26</v>
      </c>
      <c r="G120" s="40">
        <v>92</v>
      </c>
      <c r="H120" s="40">
        <v>224</v>
      </c>
      <c r="I120" s="40">
        <v>217</v>
      </c>
      <c r="J120" s="40">
        <v>9</v>
      </c>
      <c r="K120" s="40">
        <v>0</v>
      </c>
      <c r="L120" s="40">
        <v>0</v>
      </c>
      <c r="M120" s="40">
        <v>0</v>
      </c>
      <c r="N120" s="17">
        <f t="shared" si="5"/>
        <v>568</v>
      </c>
      <c r="O120" s="15"/>
      <c r="P120" s="54">
        <f t="shared" si="6"/>
        <v>26</v>
      </c>
      <c r="Q120" s="40">
        <f t="shared" si="7"/>
        <v>533</v>
      </c>
      <c r="R120" s="40">
        <f t="shared" si="8"/>
        <v>9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8</v>
      </c>
      <c r="G121">
        <v>63</v>
      </c>
      <c r="H121">
        <v>268</v>
      </c>
      <c r="I121">
        <v>164</v>
      </c>
      <c r="J121">
        <v>8</v>
      </c>
      <c r="K121">
        <v>0</v>
      </c>
      <c r="L121">
        <v>0</v>
      </c>
      <c r="M121">
        <v>0</v>
      </c>
      <c r="N121" s="16">
        <f t="shared" si="5"/>
        <v>511</v>
      </c>
      <c r="O121" s="8"/>
      <c r="P121" s="44">
        <f t="shared" si="6"/>
        <v>8</v>
      </c>
      <c r="Q121">
        <f t="shared" si="7"/>
        <v>495</v>
      </c>
      <c r="R121">
        <f t="shared" si="8"/>
        <v>8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0</v>
      </c>
      <c r="E122">
        <v>0</v>
      </c>
      <c r="F122">
        <v>36</v>
      </c>
      <c r="G122">
        <v>125</v>
      </c>
      <c r="H122">
        <v>319</v>
      </c>
      <c r="I122">
        <v>139</v>
      </c>
      <c r="J122">
        <v>11</v>
      </c>
      <c r="K122">
        <v>0</v>
      </c>
      <c r="L122">
        <v>0</v>
      </c>
      <c r="M122">
        <v>0</v>
      </c>
      <c r="N122" s="16">
        <f t="shared" si="5"/>
        <v>630</v>
      </c>
      <c r="O122" s="8"/>
      <c r="P122" s="44">
        <f t="shared" si="6"/>
        <v>36</v>
      </c>
      <c r="Q122">
        <f t="shared" si="7"/>
        <v>583</v>
      </c>
      <c r="R122">
        <f t="shared" si="8"/>
        <v>11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13</v>
      </c>
      <c r="G123">
        <v>67</v>
      </c>
      <c r="H123">
        <v>148</v>
      </c>
      <c r="I123">
        <v>129</v>
      </c>
      <c r="J123">
        <v>21</v>
      </c>
      <c r="K123">
        <v>0</v>
      </c>
      <c r="L123">
        <v>0</v>
      </c>
      <c r="M123">
        <v>0</v>
      </c>
      <c r="N123" s="16">
        <f t="shared" si="5"/>
        <v>378</v>
      </c>
      <c r="O123" s="8"/>
      <c r="P123" s="44">
        <f t="shared" si="6"/>
        <v>13</v>
      </c>
      <c r="Q123">
        <f t="shared" si="7"/>
        <v>344</v>
      </c>
      <c r="R123">
        <f t="shared" si="8"/>
        <v>21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12</v>
      </c>
      <c r="G124">
        <v>90</v>
      </c>
      <c r="H124">
        <v>86</v>
      </c>
      <c r="I124">
        <v>118</v>
      </c>
      <c r="J124">
        <v>12</v>
      </c>
      <c r="K124">
        <v>0</v>
      </c>
      <c r="L124">
        <v>0</v>
      </c>
      <c r="M124">
        <v>0</v>
      </c>
      <c r="N124" s="16">
        <f t="shared" si="5"/>
        <v>318</v>
      </c>
      <c r="O124" s="8"/>
      <c r="P124" s="44">
        <f t="shared" si="6"/>
        <v>12</v>
      </c>
      <c r="Q124">
        <f t="shared" si="7"/>
        <v>294</v>
      </c>
      <c r="R124">
        <f t="shared" si="8"/>
        <v>12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19</v>
      </c>
      <c r="G125">
        <v>58</v>
      </c>
      <c r="H125">
        <v>137</v>
      </c>
      <c r="I125">
        <v>114</v>
      </c>
      <c r="J125">
        <v>75</v>
      </c>
      <c r="K125">
        <v>0</v>
      </c>
      <c r="L125">
        <v>0</v>
      </c>
      <c r="M125">
        <v>0</v>
      </c>
      <c r="N125" s="16">
        <f>SUM(B125:M125)</f>
        <v>403</v>
      </c>
      <c r="O125" s="8"/>
      <c r="P125" s="44">
        <f>SUM(D125:F125)</f>
        <v>19</v>
      </c>
      <c r="Q125">
        <f>SUM(G125:I125)</f>
        <v>309</v>
      </c>
      <c r="R125">
        <f>SUM(J125:L125)</f>
        <v>75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16</v>
      </c>
      <c r="G126">
        <v>95</v>
      </c>
      <c r="H126">
        <v>191</v>
      </c>
      <c r="I126">
        <v>193</v>
      </c>
      <c r="J126">
        <v>60</v>
      </c>
      <c r="K126">
        <v>0</v>
      </c>
      <c r="L126">
        <v>0</v>
      </c>
      <c r="M126">
        <v>0</v>
      </c>
      <c r="N126" s="16">
        <f>SUM(B126:M126)</f>
        <v>555</v>
      </c>
      <c r="O126" s="8"/>
      <c r="P126" s="44">
        <f>SUM(D126:F126)</f>
        <v>16</v>
      </c>
      <c r="Q126">
        <f>SUM(G126:I126)</f>
        <v>479</v>
      </c>
      <c r="R126">
        <f>SUM(J126:L126)</f>
        <v>60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8</v>
      </c>
      <c r="G127">
        <v>105</v>
      </c>
      <c r="H127">
        <v>156</v>
      </c>
      <c r="I127">
        <v>90</v>
      </c>
      <c r="J127">
        <v>43</v>
      </c>
      <c r="K127">
        <v>6</v>
      </c>
      <c r="L127">
        <v>0</v>
      </c>
      <c r="M127">
        <v>0</v>
      </c>
      <c r="N127" s="16">
        <f>SUM(B127:M127)</f>
        <v>408</v>
      </c>
      <c r="O127" s="8"/>
      <c r="P127" s="44">
        <f>SUM(D127:F127)</f>
        <v>8</v>
      </c>
      <c r="Q127">
        <f>SUM(G127:I127)</f>
        <v>351</v>
      </c>
      <c r="R127">
        <f>SUM(J127:L127)</f>
        <v>49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51</v>
      </c>
      <c r="G128">
        <v>98</v>
      </c>
      <c r="H128">
        <v>186</v>
      </c>
      <c r="I128">
        <v>173</v>
      </c>
      <c r="J128">
        <v>33</v>
      </c>
      <c r="K128">
        <v>0</v>
      </c>
      <c r="L128">
        <v>0</v>
      </c>
      <c r="M128">
        <v>0</v>
      </c>
      <c r="N128" s="16">
        <f t="shared" ref="N128" si="10">SUM(B128:M128)</f>
        <v>541</v>
      </c>
      <c r="O128" s="8"/>
      <c r="P128" s="44">
        <f t="shared" ref="P128" si="11">SUM(D128:F128)</f>
        <v>51</v>
      </c>
      <c r="Q128">
        <f t="shared" ref="Q128" si="12">SUM(G128:I128)</f>
        <v>457</v>
      </c>
      <c r="R128">
        <f t="shared" ref="R128" si="13">SUM(J128:L128)</f>
        <v>33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6</v>
      </c>
      <c r="G129">
        <v>60</v>
      </c>
      <c r="H129">
        <v>219</v>
      </c>
      <c r="I129">
        <v>110</v>
      </c>
      <c r="J129">
        <v>40</v>
      </c>
      <c r="K129">
        <v>0</v>
      </c>
      <c r="L129">
        <v>0</v>
      </c>
      <c r="M129">
        <v>0</v>
      </c>
      <c r="N129" s="16">
        <f t="shared" ref="N129" si="15">SUM(B129:M129)</f>
        <v>435</v>
      </c>
      <c r="O129" s="8"/>
      <c r="P129" s="44">
        <f t="shared" ref="P129" si="16">SUM(D129:F129)</f>
        <v>6</v>
      </c>
      <c r="Q129">
        <f t="shared" ref="Q129" si="17">SUM(G129:I129)</f>
        <v>389</v>
      </c>
      <c r="R129">
        <f t="shared" ref="R129" si="18">SUM(J129:L129)</f>
        <v>40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9</v>
      </c>
      <c r="G130">
        <v>105</v>
      </c>
      <c r="H130">
        <v>259</v>
      </c>
      <c r="I130">
        <v>164</v>
      </c>
      <c r="J130">
        <v>13</v>
      </c>
      <c r="K130">
        <v>0</v>
      </c>
      <c r="L130">
        <v>0</v>
      </c>
      <c r="M130">
        <v>0</v>
      </c>
      <c r="N130" s="16">
        <f t="shared" ref="N130:N131" si="19">SUM(B130:M130)</f>
        <v>550</v>
      </c>
      <c r="O130" s="8"/>
      <c r="P130" s="44">
        <f t="shared" ref="P130:P133" si="20">SUM(D130:F130)</f>
        <v>9</v>
      </c>
      <c r="Q130">
        <f t="shared" ref="Q130:Q132" si="21">SUM(G130:I130)</f>
        <v>528</v>
      </c>
      <c r="R130">
        <f t="shared" ref="R130:R132" si="22">SUM(J130:L130)</f>
        <v>13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13</v>
      </c>
      <c r="G131" s="40">
        <v>155</v>
      </c>
      <c r="H131" s="40">
        <v>161</v>
      </c>
      <c r="I131" s="40">
        <v>193</v>
      </c>
      <c r="J131" s="40">
        <v>36</v>
      </c>
      <c r="K131" s="40">
        <v>12</v>
      </c>
      <c r="L131" s="40">
        <v>0</v>
      </c>
      <c r="M131" s="40">
        <v>0</v>
      </c>
      <c r="N131" s="17">
        <f t="shared" si="19"/>
        <v>570</v>
      </c>
      <c r="O131" s="15"/>
      <c r="P131" s="54">
        <f t="shared" ref="P131" si="23">SUM(D131:F131)</f>
        <v>13</v>
      </c>
      <c r="Q131" s="40">
        <f t="shared" ref="Q131" si="24">SUM(G131:I131)</f>
        <v>509</v>
      </c>
      <c r="R131" s="40">
        <f t="shared" ref="R131" si="25">SUM(J131:L131)</f>
        <v>48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22</v>
      </c>
      <c r="G132" s="40">
        <v>94</v>
      </c>
      <c r="H132" s="40">
        <v>171</v>
      </c>
      <c r="I132" s="40">
        <v>146</v>
      </c>
      <c r="J132" s="40">
        <v>28</v>
      </c>
      <c r="K132" s="40">
        <v>0</v>
      </c>
      <c r="L132" s="40">
        <v>0</v>
      </c>
      <c r="M132" s="40">
        <v>0</v>
      </c>
      <c r="N132" s="17">
        <f t="shared" ref="N132" si="27">SUM(B132:M132)</f>
        <v>461</v>
      </c>
      <c r="O132" s="15"/>
      <c r="P132" s="54">
        <f t="shared" si="20"/>
        <v>22</v>
      </c>
      <c r="Q132" s="40">
        <f t="shared" si="21"/>
        <v>411</v>
      </c>
      <c r="R132" s="40">
        <f t="shared" si="22"/>
        <v>28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15</v>
      </c>
      <c r="G133" s="71">
        <v>92</v>
      </c>
      <c r="H133" s="71">
        <v>181</v>
      </c>
      <c r="I133" s="71"/>
      <c r="J133" s="72"/>
      <c r="K133" s="72"/>
      <c r="L133" s="72"/>
      <c r="M133" s="73"/>
      <c r="N133" s="74"/>
      <c r="O133" s="75"/>
      <c r="P133" s="69">
        <f t="shared" si="20"/>
        <v>15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0</v>
      </c>
      <c r="E138" s="20">
        <f t="shared" si="28"/>
        <v>0</v>
      </c>
      <c r="F138" s="20">
        <f t="shared" si="28"/>
        <v>13.86046511627907</v>
      </c>
      <c r="G138" s="20">
        <f t="shared" si="28"/>
        <v>73.759689922480618</v>
      </c>
      <c r="H138" s="20">
        <f t="shared" si="28"/>
        <v>158.00775193798449</v>
      </c>
      <c r="I138" s="20">
        <f t="shared" si="28"/>
        <v>120.2890625</v>
      </c>
      <c r="J138" s="20">
        <f t="shared" si="28"/>
        <v>18</v>
      </c>
      <c r="K138" s="20">
        <f t="shared" si="28"/>
        <v>0.9296875</v>
      </c>
      <c r="L138" s="20">
        <f t="shared" si="28"/>
        <v>0</v>
      </c>
      <c r="M138" s="20">
        <f t="shared" si="28"/>
        <v>0</v>
      </c>
      <c r="N138" s="22">
        <f t="shared" si="28"/>
        <v>384.515625</v>
      </c>
      <c r="O138" s="20"/>
      <c r="P138" s="19">
        <f>AVERAGE(P5:P133)</f>
        <v>13.86046511627907</v>
      </c>
      <c r="Q138" s="20">
        <f>AVERAGE(Q5:Q133)</f>
        <v>351.734375</v>
      </c>
      <c r="R138" s="20">
        <f>AVERAGE(R5:R133)</f>
        <v>18.9296875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10.5</v>
      </c>
      <c r="G139" s="7">
        <f t="shared" si="29"/>
        <v>71.5</v>
      </c>
      <c r="H139" s="7">
        <f t="shared" si="29"/>
        <v>148</v>
      </c>
      <c r="I139" s="7">
        <f t="shared" si="29"/>
        <v>116</v>
      </c>
      <c r="J139" s="7">
        <f t="shared" si="29"/>
        <v>12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377.5</v>
      </c>
      <c r="O139" s="7"/>
      <c r="P139" s="7">
        <f>MEDIAN(P5:P132)</f>
        <v>10.5</v>
      </c>
      <c r="Q139" s="7">
        <f>MEDIAN(Q5:Q132)</f>
        <v>336</v>
      </c>
      <c r="R139" s="7">
        <f>MEDIAN(R5:R132)</f>
        <v>13.5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0</v>
      </c>
      <c r="E140" s="2">
        <f t="shared" si="30"/>
        <v>0</v>
      </c>
      <c r="F140" s="2">
        <f t="shared" si="30"/>
        <v>12.002011448444538</v>
      </c>
      <c r="G140" s="2">
        <f t="shared" si="30"/>
        <v>36.697053929298519</v>
      </c>
      <c r="H140" s="2">
        <f t="shared" si="30"/>
        <v>56.555297797680943</v>
      </c>
      <c r="I140" s="2">
        <f t="shared" si="30"/>
        <v>47.336751107053111</v>
      </c>
      <c r="J140" s="2">
        <f t="shared" si="30"/>
        <v>16.632047378479896</v>
      </c>
      <c r="K140" s="2">
        <f t="shared" si="30"/>
        <v>3.0186493092679298</v>
      </c>
      <c r="L140" s="2">
        <f t="shared" si="30"/>
        <v>0</v>
      </c>
      <c r="M140" s="2">
        <f t="shared" si="30"/>
        <v>0</v>
      </c>
      <c r="N140" s="2">
        <f t="shared" si="30"/>
        <v>113.56984252370599</v>
      </c>
      <c r="O140" s="7"/>
      <c r="P140" s="2">
        <f>STDEVP(P5:P132)</f>
        <v>12.002011448444538</v>
      </c>
      <c r="Q140" s="2">
        <f>STDEVP(Q5:Q132)</f>
        <v>105.24617602725229</v>
      </c>
      <c r="R140" s="2">
        <f>STDEVP(R5:R132)</f>
        <v>17.080774825877885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0</v>
      </c>
      <c r="E141" s="1">
        <f t="shared" si="31"/>
        <v>0</v>
      </c>
      <c r="F141" s="1">
        <f t="shared" si="31"/>
        <v>62</v>
      </c>
      <c r="G141" s="1">
        <f t="shared" si="31"/>
        <v>188</v>
      </c>
      <c r="H141" s="1">
        <f t="shared" si="31"/>
        <v>347</v>
      </c>
      <c r="I141" s="1">
        <f t="shared" si="31"/>
        <v>267</v>
      </c>
      <c r="J141" s="1">
        <f t="shared" si="31"/>
        <v>77</v>
      </c>
      <c r="K141" s="1">
        <f t="shared" si="31"/>
        <v>17</v>
      </c>
      <c r="L141" s="1">
        <f t="shared" si="31"/>
        <v>0</v>
      </c>
      <c r="M141" s="1">
        <f t="shared" si="31"/>
        <v>0</v>
      </c>
      <c r="N141" s="1">
        <f t="shared" si="31"/>
        <v>688</v>
      </c>
      <c r="O141" s="1"/>
      <c r="P141" s="1">
        <f>MAX(P5:P132)</f>
        <v>62</v>
      </c>
      <c r="Q141" s="1">
        <f>MAX(Q5:Q132)</f>
        <v>614</v>
      </c>
      <c r="R141" s="1">
        <f>MAX(R5:R132)</f>
        <v>77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0</v>
      </c>
      <c r="G142" s="48">
        <f t="shared" si="32"/>
        <v>11</v>
      </c>
      <c r="H142" s="48">
        <f t="shared" si="32"/>
        <v>56</v>
      </c>
      <c r="I142" s="48">
        <f t="shared" si="32"/>
        <v>29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115</v>
      </c>
      <c r="O142" s="48"/>
      <c r="P142" s="48">
        <f>MIN(P5:P132)</f>
        <v>0</v>
      </c>
      <c r="Q142" s="48">
        <f>MIN(Q5:Q132)</f>
        <v>104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0</v>
      </c>
      <c r="E146" s="20">
        <f t="shared" si="34"/>
        <v>0</v>
      </c>
      <c r="F146" s="20">
        <f t="shared" si="34"/>
        <v>13.19</v>
      </c>
      <c r="G146" s="20">
        <f t="shared" si="34"/>
        <v>70.55</v>
      </c>
      <c r="H146" s="20">
        <f t="shared" si="34"/>
        <v>154.22</v>
      </c>
      <c r="I146" s="20">
        <f t="shared" si="34"/>
        <v>114.8</v>
      </c>
      <c r="J146" s="20">
        <f t="shared" si="34"/>
        <v>15.1</v>
      </c>
      <c r="K146" s="20">
        <f t="shared" si="34"/>
        <v>0.82</v>
      </c>
      <c r="L146" s="20">
        <f t="shared" si="34"/>
        <v>0</v>
      </c>
      <c r="M146" s="20">
        <f t="shared" si="34"/>
        <v>0</v>
      </c>
      <c r="N146" s="22">
        <f t="shared" si="34"/>
        <v>368.68</v>
      </c>
      <c r="O146" s="31"/>
      <c r="P146" s="19">
        <f>AVERAGE(P11:P110)</f>
        <v>13.19</v>
      </c>
      <c r="Q146" s="20">
        <f>AVERAGE(Q11:Q110)</f>
        <v>339.57</v>
      </c>
      <c r="R146" s="20">
        <f>AVERAGE(R11:R110)</f>
        <v>15.92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10</v>
      </c>
      <c r="G147" s="7">
        <f t="shared" si="35"/>
        <v>65</v>
      </c>
      <c r="H147" s="7">
        <f t="shared" si="35"/>
        <v>141</v>
      </c>
      <c r="I147" s="7">
        <f t="shared" si="35"/>
        <v>113</v>
      </c>
      <c r="J147" s="7">
        <f t="shared" si="35"/>
        <v>11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356</v>
      </c>
      <c r="P147" s="36">
        <f>MEDIAN(P11:P110)</f>
        <v>10</v>
      </c>
      <c r="Q147" s="7">
        <f>MEDIAN(Q11:Q110)</f>
        <v>326</v>
      </c>
      <c r="R147" s="7">
        <f>MEDIAN(R11:R110)</f>
        <v>11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</v>
      </c>
      <c r="E148" s="2">
        <f t="shared" si="36"/>
        <v>0</v>
      </c>
      <c r="F148" s="2">
        <f t="shared" si="36"/>
        <v>11.848793187493822</v>
      </c>
      <c r="G148" s="2">
        <f t="shared" si="36"/>
        <v>37.676882832845926</v>
      </c>
      <c r="H148" s="2">
        <f t="shared" si="36"/>
        <v>55.010831660682975</v>
      </c>
      <c r="I148" s="2">
        <f t="shared" si="36"/>
        <v>46.721087316114556</v>
      </c>
      <c r="J148" s="2">
        <f t="shared" si="36"/>
        <v>14.495861478366852</v>
      </c>
      <c r="K148" s="2">
        <f t="shared" si="36"/>
        <v>2.9133485888235207</v>
      </c>
      <c r="L148" s="2">
        <f t="shared" si="36"/>
        <v>0</v>
      </c>
      <c r="M148" s="2">
        <f t="shared" si="36"/>
        <v>0</v>
      </c>
      <c r="N148" s="25">
        <f t="shared" si="36"/>
        <v>111.44136395432353</v>
      </c>
      <c r="P148" s="24">
        <f>STDEVP(P11:P110)</f>
        <v>11.848793187493822</v>
      </c>
      <c r="Q148" s="2">
        <f>STDEVP(Q11:Q110)</f>
        <v>103.38010011602813</v>
      </c>
      <c r="R148" s="2">
        <f>STDEVP(R11:R110)</f>
        <v>14.855086670901654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0</v>
      </c>
      <c r="E149" s="1">
        <f t="shared" si="37"/>
        <v>0</v>
      </c>
      <c r="F149" s="1">
        <f t="shared" si="37"/>
        <v>62</v>
      </c>
      <c r="G149" s="1">
        <f t="shared" si="37"/>
        <v>188</v>
      </c>
      <c r="H149" s="1">
        <f t="shared" si="37"/>
        <v>347</v>
      </c>
      <c r="I149" s="1">
        <f t="shared" si="37"/>
        <v>267</v>
      </c>
      <c r="J149" s="1">
        <f t="shared" si="37"/>
        <v>77</v>
      </c>
      <c r="K149" s="1">
        <f t="shared" si="37"/>
        <v>17</v>
      </c>
      <c r="L149" s="1">
        <f t="shared" si="37"/>
        <v>0</v>
      </c>
      <c r="M149" s="1">
        <f t="shared" si="37"/>
        <v>0</v>
      </c>
      <c r="N149" s="46">
        <f t="shared" si="37"/>
        <v>688</v>
      </c>
      <c r="P149" s="47">
        <f>MAX(P11:P110)</f>
        <v>62</v>
      </c>
      <c r="Q149" s="1">
        <f>MAX(Q11:Q110)</f>
        <v>614</v>
      </c>
      <c r="R149" s="1">
        <f>MAX(R11:R110)</f>
        <v>77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0</v>
      </c>
      <c r="G150" s="49">
        <f t="shared" si="38"/>
        <v>11</v>
      </c>
      <c r="H150" s="49">
        <f t="shared" si="38"/>
        <v>56</v>
      </c>
      <c r="I150" s="49">
        <f t="shared" si="38"/>
        <v>29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115</v>
      </c>
      <c r="O150" s="29"/>
      <c r="P150" s="51">
        <f>MIN(P11:P110)</f>
        <v>0</v>
      </c>
      <c r="Q150" s="49">
        <f>MIN(Q11:Q110)</f>
        <v>104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</v>
      </c>
      <c r="F153" s="20">
        <f t="shared" si="39"/>
        <v>15.34</v>
      </c>
      <c r="G153" s="20">
        <f t="shared" si="39"/>
        <v>73.2</v>
      </c>
      <c r="H153" s="20">
        <f t="shared" si="39"/>
        <v>151.86000000000001</v>
      </c>
      <c r="I153" s="20">
        <f t="shared" si="39"/>
        <v>119.04</v>
      </c>
      <c r="J153" s="20">
        <f t="shared" si="39"/>
        <v>13.04</v>
      </c>
      <c r="K153" s="20">
        <f t="shared" si="39"/>
        <v>0.9</v>
      </c>
      <c r="L153" s="20">
        <f t="shared" si="39"/>
        <v>0</v>
      </c>
      <c r="M153" s="20">
        <f t="shared" si="39"/>
        <v>0</v>
      </c>
      <c r="N153" s="22">
        <f t="shared" si="39"/>
        <v>373.38</v>
      </c>
      <c r="O153" s="20"/>
      <c r="P153" s="19">
        <f>AVERAGE(P61:P110)</f>
        <v>15.34</v>
      </c>
      <c r="Q153" s="20">
        <f>AVERAGE(Q61:Q110)</f>
        <v>344.1</v>
      </c>
      <c r="R153" s="20">
        <f>AVERAGE(R61:R110)</f>
        <v>13.94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11</v>
      </c>
      <c r="G154" s="7">
        <f t="shared" si="40"/>
        <v>73</v>
      </c>
      <c r="H154" s="7">
        <f t="shared" si="40"/>
        <v>140</v>
      </c>
      <c r="I154" s="7">
        <f t="shared" si="40"/>
        <v>115</v>
      </c>
      <c r="J154" s="7">
        <f t="shared" si="40"/>
        <v>11.5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346.5</v>
      </c>
      <c r="O154" s="7"/>
      <c r="P154" s="36">
        <f>MEDIAN(P61:P110)</f>
        <v>11</v>
      </c>
      <c r="Q154" s="7">
        <f>MEDIAN(Q61:Q110)</f>
        <v>326</v>
      </c>
      <c r="R154" s="7">
        <f>MEDIAN(R61:R110)</f>
        <v>12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0</v>
      </c>
      <c r="F155" s="2">
        <f t="shared" si="41"/>
        <v>13.277966711812468</v>
      </c>
      <c r="G155" s="2">
        <f t="shared" si="41"/>
        <v>32.990301605168753</v>
      </c>
      <c r="H155" s="2">
        <f t="shared" si="41"/>
        <v>48.422726069481051</v>
      </c>
      <c r="I155" s="2">
        <f t="shared" si="41"/>
        <v>45.385883267817981</v>
      </c>
      <c r="J155" s="2">
        <f t="shared" si="41"/>
        <v>10.459369005824396</v>
      </c>
      <c r="K155" s="2">
        <f t="shared" si="41"/>
        <v>3.0016662039607267</v>
      </c>
      <c r="L155" s="2">
        <f t="shared" si="41"/>
        <v>0</v>
      </c>
      <c r="M155" s="2">
        <f t="shared" si="41"/>
        <v>0</v>
      </c>
      <c r="N155" s="25">
        <f t="shared" si="41"/>
        <v>100.16244605639382</v>
      </c>
      <c r="O155" s="7"/>
      <c r="P155" s="24">
        <f>STDEVP(P61:P110)</f>
        <v>13.277966711812468</v>
      </c>
      <c r="Q155" s="2">
        <f>STDEVP(Q61:Q110)</f>
        <v>95.733849812905774</v>
      </c>
      <c r="R155" s="2">
        <f>STDEVP(R61:R110)</f>
        <v>10.916794401288319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0</v>
      </c>
      <c r="F156" s="1">
        <f t="shared" si="42"/>
        <v>62</v>
      </c>
      <c r="G156" s="1">
        <f t="shared" si="42"/>
        <v>147</v>
      </c>
      <c r="H156" s="1">
        <f t="shared" si="42"/>
        <v>271</v>
      </c>
      <c r="I156" s="1">
        <f t="shared" si="42"/>
        <v>244</v>
      </c>
      <c r="J156" s="1">
        <f t="shared" si="42"/>
        <v>58</v>
      </c>
      <c r="K156" s="1">
        <f t="shared" si="42"/>
        <v>17</v>
      </c>
      <c r="L156" s="1">
        <f t="shared" si="42"/>
        <v>0</v>
      </c>
      <c r="M156" s="1">
        <f t="shared" si="42"/>
        <v>0</v>
      </c>
      <c r="N156" s="46">
        <f t="shared" si="42"/>
        <v>643</v>
      </c>
      <c r="O156" s="1"/>
      <c r="P156" s="47">
        <f>MAX(P61:P110)</f>
        <v>62</v>
      </c>
      <c r="Q156" s="1">
        <f>MAX(Q61:Q110)</f>
        <v>593</v>
      </c>
      <c r="R156" s="1">
        <f>MAX(R61:R110)</f>
        <v>58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0</v>
      </c>
      <c r="G157" s="49">
        <f t="shared" si="43"/>
        <v>11</v>
      </c>
      <c r="H157" s="49">
        <f t="shared" si="43"/>
        <v>56</v>
      </c>
      <c r="I157" s="49">
        <f t="shared" si="43"/>
        <v>53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163</v>
      </c>
      <c r="O157" s="49"/>
      <c r="P157" s="51">
        <f>MIN(P61:P110)</f>
        <v>0</v>
      </c>
      <c r="Q157" s="49">
        <f>MIN(Q61:Q110)</f>
        <v>144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</v>
      </c>
      <c r="E160" s="20">
        <f t="shared" si="44"/>
        <v>0</v>
      </c>
      <c r="F160" s="20">
        <f t="shared" si="44"/>
        <v>16.166666666666668</v>
      </c>
      <c r="G160" s="20">
        <f t="shared" si="44"/>
        <v>85.166666666666671</v>
      </c>
      <c r="H160" s="20">
        <f t="shared" si="44"/>
        <v>169.3</v>
      </c>
      <c r="I160" s="20">
        <f t="shared" si="44"/>
        <v>137.23333333333332</v>
      </c>
      <c r="J160" s="20">
        <f t="shared" si="44"/>
        <v>25.933333333333334</v>
      </c>
      <c r="K160" s="20">
        <f t="shared" si="44"/>
        <v>0.5</v>
      </c>
      <c r="L160" s="20">
        <f t="shared" si="44"/>
        <v>0</v>
      </c>
      <c r="M160" s="20">
        <f t="shared" si="44"/>
        <v>0</v>
      </c>
      <c r="N160" s="22">
        <f t="shared" si="44"/>
        <v>434.3</v>
      </c>
      <c r="O160" s="31"/>
      <c r="P160" s="19">
        <f t="shared" ref="P160:S160" si="45">AVERAGE(P101:P130)</f>
        <v>16.166666666666668</v>
      </c>
      <c r="Q160" s="20">
        <f t="shared" si="45"/>
        <v>391.7</v>
      </c>
      <c r="R160" s="20">
        <f t="shared" si="45"/>
        <v>26.433333333333334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13</v>
      </c>
      <c r="G161" s="7">
        <f t="shared" si="46"/>
        <v>84</v>
      </c>
      <c r="H161" s="7">
        <f t="shared" si="46"/>
        <v>156</v>
      </c>
      <c r="I161" s="7">
        <f t="shared" si="46"/>
        <v>139</v>
      </c>
      <c r="J161" s="7">
        <f t="shared" si="46"/>
        <v>16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455.5</v>
      </c>
      <c r="P161" s="36">
        <f t="shared" ref="P161:S161" si="47">MEDIAN(P101:P130)</f>
        <v>13</v>
      </c>
      <c r="Q161" s="7">
        <f t="shared" si="47"/>
        <v>403</v>
      </c>
      <c r="R161" s="7">
        <f t="shared" si="47"/>
        <v>16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0</v>
      </c>
      <c r="E162" s="7">
        <f t="shared" si="48"/>
        <v>0</v>
      </c>
      <c r="F162" s="7">
        <f t="shared" si="48"/>
        <v>12.691423175602578</v>
      </c>
      <c r="G162" s="7">
        <f t="shared" si="48"/>
        <v>30.625787971722275</v>
      </c>
      <c r="H162" s="7">
        <f t="shared" si="48"/>
        <v>63.677390021890815</v>
      </c>
      <c r="I162" s="7">
        <f t="shared" si="48"/>
        <v>45.323785759306951</v>
      </c>
      <c r="J162" s="7">
        <f t="shared" si="48"/>
        <v>20.27466947257642</v>
      </c>
      <c r="K162" s="7">
        <f t="shared" si="48"/>
        <v>1.9104973174542801</v>
      </c>
      <c r="L162" s="7">
        <f t="shared" si="48"/>
        <v>0</v>
      </c>
      <c r="M162" s="7">
        <f t="shared" si="48"/>
        <v>0</v>
      </c>
      <c r="N162" s="23">
        <f t="shared" si="48"/>
        <v>116.9652797485932</v>
      </c>
      <c r="P162" s="36">
        <f t="shared" ref="P162:S162" si="49">STDEVP(P101:P130)</f>
        <v>12.691423175602578</v>
      </c>
      <c r="Q162" s="7">
        <f t="shared" si="49"/>
        <v>111.64113638499624</v>
      </c>
      <c r="R162" s="7">
        <f t="shared" si="49"/>
        <v>20.648944013893033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0</v>
      </c>
      <c r="E163" s="1">
        <f t="shared" si="50"/>
        <v>0</v>
      </c>
      <c r="F163" s="1">
        <f t="shared" si="50"/>
        <v>51</v>
      </c>
      <c r="G163" s="1">
        <f t="shared" si="50"/>
        <v>166</v>
      </c>
      <c r="H163" s="1">
        <f t="shared" si="50"/>
        <v>319</v>
      </c>
      <c r="I163" s="1">
        <f t="shared" si="50"/>
        <v>244</v>
      </c>
      <c r="J163" s="1">
        <f t="shared" si="50"/>
        <v>75</v>
      </c>
      <c r="K163" s="1">
        <f t="shared" si="50"/>
        <v>9</v>
      </c>
      <c r="L163" s="1">
        <f t="shared" si="50"/>
        <v>0</v>
      </c>
      <c r="M163" s="1">
        <f t="shared" si="50"/>
        <v>0</v>
      </c>
      <c r="N163" s="46">
        <f t="shared" si="50"/>
        <v>630</v>
      </c>
      <c r="P163" s="47">
        <f t="shared" ref="P163:S163" si="51">MAX(P101:P130)</f>
        <v>51</v>
      </c>
      <c r="Q163" s="1">
        <f t="shared" si="51"/>
        <v>585</v>
      </c>
      <c r="R163" s="1">
        <f t="shared" si="51"/>
        <v>75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0</v>
      </c>
      <c r="G164" s="49">
        <f t="shared" si="52"/>
        <v>34</v>
      </c>
      <c r="H164" s="49">
        <f t="shared" si="52"/>
        <v>56</v>
      </c>
      <c r="I164" s="49">
        <f t="shared" si="52"/>
        <v>54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163</v>
      </c>
      <c r="O164" s="29"/>
      <c r="P164" s="51">
        <f t="shared" ref="P164:S164" si="53">MIN(P101:P130)</f>
        <v>0</v>
      </c>
      <c r="Q164" s="49">
        <f t="shared" si="53"/>
        <v>144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</v>
      </c>
      <c r="F167" s="20">
        <f t="shared" si="54"/>
        <v>15.8</v>
      </c>
      <c r="G167" s="20">
        <f t="shared" si="54"/>
        <v>82.066666666666663</v>
      </c>
      <c r="H167" s="20">
        <f t="shared" si="54"/>
        <v>161.73333333333332</v>
      </c>
      <c r="I167" s="20">
        <f t="shared" si="54"/>
        <v>132.63333333333333</v>
      </c>
      <c r="J167" s="20">
        <f t="shared" si="54"/>
        <v>19.8</v>
      </c>
      <c r="K167" s="20">
        <f t="shared" si="54"/>
        <v>0.3</v>
      </c>
      <c r="L167" s="20">
        <f t="shared" si="54"/>
        <v>0</v>
      </c>
      <c r="M167" s="20">
        <f t="shared" si="54"/>
        <v>0</v>
      </c>
      <c r="N167" s="22">
        <f t="shared" si="54"/>
        <v>412.33333333333331</v>
      </c>
      <c r="O167" s="31"/>
      <c r="P167" s="19">
        <f>AVERAGE(P91:P120)</f>
        <v>15.8</v>
      </c>
      <c r="Q167" s="20">
        <f>AVERAGE(Q91:Q120)</f>
        <v>376.43333333333334</v>
      </c>
      <c r="R167" s="20">
        <f>AVERAGE(R91:R120)</f>
        <v>20.100000000000001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13</v>
      </c>
      <c r="G168" s="7">
        <f t="shared" si="55"/>
        <v>77.5</v>
      </c>
      <c r="H168" s="7">
        <f t="shared" si="55"/>
        <v>153.5</v>
      </c>
      <c r="I168" s="7">
        <f t="shared" si="55"/>
        <v>129</v>
      </c>
      <c r="J168" s="7">
        <f t="shared" si="55"/>
        <v>15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388</v>
      </c>
      <c r="P168" s="36">
        <f>MEDIAN(P91:P120)</f>
        <v>13</v>
      </c>
      <c r="Q168" s="7">
        <f>MEDIAN(Q91:Q120)</f>
        <v>359.5</v>
      </c>
      <c r="R168" s="7">
        <f>MEDIAN(R91:R120)</f>
        <v>15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0</v>
      </c>
      <c r="F169" s="7">
        <f t="shared" si="56"/>
        <v>11.900700259508541</v>
      </c>
      <c r="G169" s="7">
        <f t="shared" si="56"/>
        <v>36.365673680302173</v>
      </c>
      <c r="H169" s="7">
        <f t="shared" si="56"/>
        <v>54.438915819067851</v>
      </c>
      <c r="I169" s="7">
        <f t="shared" si="56"/>
        <v>49.546263453687629</v>
      </c>
      <c r="J169" s="7">
        <f t="shared" si="56"/>
        <v>16.483122681498592</v>
      </c>
      <c r="K169" s="7">
        <f t="shared" si="56"/>
        <v>1.6155494421403511</v>
      </c>
      <c r="L169" s="7">
        <f t="shared" si="56"/>
        <v>0</v>
      </c>
      <c r="M169" s="7">
        <f t="shared" si="56"/>
        <v>0</v>
      </c>
      <c r="N169" s="23">
        <f t="shared" si="56"/>
        <v>120.09616517145287</v>
      </c>
      <c r="P169" s="36">
        <f>STDEVP(P91:P120)</f>
        <v>11.900700259508541</v>
      </c>
      <c r="Q169" s="7">
        <f>STDEVP(Q91:Q120)</f>
        <v>114.81163800861924</v>
      </c>
      <c r="R169" s="7">
        <f>STDEVP(R91:R120)</f>
        <v>16.817352149887725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0</v>
      </c>
      <c r="F170" s="1">
        <f t="shared" si="57"/>
        <v>46</v>
      </c>
      <c r="G170" s="1">
        <f t="shared" si="57"/>
        <v>166</v>
      </c>
      <c r="H170" s="1">
        <f t="shared" si="57"/>
        <v>256</v>
      </c>
      <c r="I170" s="1">
        <f t="shared" si="57"/>
        <v>244</v>
      </c>
      <c r="J170" s="1">
        <f t="shared" si="57"/>
        <v>65</v>
      </c>
      <c r="K170" s="1">
        <f t="shared" si="57"/>
        <v>9</v>
      </c>
      <c r="L170" s="1">
        <f t="shared" si="57"/>
        <v>0</v>
      </c>
      <c r="M170" s="1">
        <f t="shared" si="57"/>
        <v>0</v>
      </c>
      <c r="N170" s="46">
        <f t="shared" si="57"/>
        <v>643</v>
      </c>
      <c r="P170" s="47">
        <f>MAX(P91:P120)</f>
        <v>46</v>
      </c>
      <c r="Q170" s="1">
        <f>MAX(Q91:Q120)</f>
        <v>593</v>
      </c>
      <c r="R170" s="1">
        <f>MAX(R91:R120)</f>
        <v>65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0</v>
      </c>
      <c r="G171" s="49">
        <f t="shared" si="58"/>
        <v>17</v>
      </c>
      <c r="H171" s="49">
        <f t="shared" si="58"/>
        <v>56</v>
      </c>
      <c r="I171" s="49">
        <f t="shared" si="58"/>
        <v>54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163</v>
      </c>
      <c r="O171" s="29"/>
      <c r="P171" s="51">
        <f>MIN(P91:P120)</f>
        <v>0</v>
      </c>
      <c r="Q171" s="49">
        <f>MIN(Q91:Q120)</f>
        <v>144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</v>
      </c>
      <c r="F174" s="20">
        <f t="shared" si="59"/>
        <v>17.133333333333333</v>
      </c>
      <c r="G174" s="20">
        <f t="shared" si="59"/>
        <v>76.3</v>
      </c>
      <c r="H174" s="20">
        <f t="shared" si="59"/>
        <v>156.63333333333333</v>
      </c>
      <c r="I174" s="20">
        <f t="shared" si="59"/>
        <v>119.26666666666667</v>
      </c>
      <c r="J174" s="20">
        <f t="shared" si="59"/>
        <v>14.366666666666667</v>
      </c>
      <c r="K174" s="20">
        <f t="shared" si="59"/>
        <v>0.53333333333333333</v>
      </c>
      <c r="L174" s="20">
        <f t="shared" si="59"/>
        <v>0</v>
      </c>
      <c r="M174" s="20">
        <f t="shared" si="59"/>
        <v>0</v>
      </c>
      <c r="N174" s="22">
        <f t="shared" si="59"/>
        <v>384.23333333333335</v>
      </c>
      <c r="O174" s="20"/>
      <c r="P174" s="19">
        <f>AVERAGE(P81:P110)</f>
        <v>17.133333333333333</v>
      </c>
      <c r="Q174" s="20">
        <f>AVERAGE(Q81:Q110)</f>
        <v>352.2</v>
      </c>
      <c r="R174" s="20">
        <f>AVERAGE(R81:R110)</f>
        <v>14.9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13</v>
      </c>
      <c r="G175" s="7">
        <f t="shared" si="60"/>
        <v>73</v>
      </c>
      <c r="H175" s="7">
        <f t="shared" si="60"/>
        <v>153.5</v>
      </c>
      <c r="I175" s="7">
        <f t="shared" si="60"/>
        <v>115</v>
      </c>
      <c r="J175" s="7">
        <f t="shared" si="60"/>
        <v>11.5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346.5</v>
      </c>
      <c r="O175" s="7"/>
      <c r="P175" s="36">
        <f>MEDIAN(P81:P110)</f>
        <v>13</v>
      </c>
      <c r="Q175" s="7">
        <f>MEDIAN(Q81:Q110)</f>
        <v>321</v>
      </c>
      <c r="R175" s="7">
        <f>MEDIAN(R81:R110)</f>
        <v>11.5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0</v>
      </c>
      <c r="F176" s="7">
        <f t="shared" si="61"/>
        <v>14.85201071310623</v>
      </c>
      <c r="G176" s="7">
        <f t="shared" si="61"/>
        <v>36.424488099811825</v>
      </c>
      <c r="H176" s="7">
        <f t="shared" si="61"/>
        <v>48.092607424518881</v>
      </c>
      <c r="I176" s="7">
        <f t="shared" si="61"/>
        <v>45.346027634427053</v>
      </c>
      <c r="J176" s="7">
        <f t="shared" si="61"/>
        <v>12.042932459422921</v>
      </c>
      <c r="K176" s="7">
        <f t="shared" si="61"/>
        <v>2.0121851030382092</v>
      </c>
      <c r="L176" s="7">
        <f t="shared" si="61"/>
        <v>0</v>
      </c>
      <c r="M176" s="7">
        <f t="shared" si="61"/>
        <v>0</v>
      </c>
      <c r="N176" s="23">
        <f t="shared" si="61"/>
        <v>105.63101922362684</v>
      </c>
      <c r="O176" s="7"/>
      <c r="P176" s="36">
        <f>STDEVP(P81:P110)</f>
        <v>14.85201071310623</v>
      </c>
      <c r="Q176" s="7">
        <f>STDEVP(Q81:Q110)</f>
        <v>101.73802959890007</v>
      </c>
      <c r="R176" s="7">
        <f>STDEVP(R81:R110)</f>
        <v>12.538872889272518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0</v>
      </c>
      <c r="F177">
        <f t="shared" si="62"/>
        <v>62</v>
      </c>
      <c r="G177">
        <f t="shared" si="62"/>
        <v>147</v>
      </c>
      <c r="H177">
        <f t="shared" si="62"/>
        <v>256</v>
      </c>
      <c r="I177">
        <f t="shared" si="62"/>
        <v>244</v>
      </c>
      <c r="J177">
        <f t="shared" si="62"/>
        <v>58</v>
      </c>
      <c r="K177">
        <f t="shared" si="62"/>
        <v>9</v>
      </c>
      <c r="L177">
        <f t="shared" si="62"/>
        <v>0</v>
      </c>
      <c r="M177">
        <f t="shared" si="62"/>
        <v>0</v>
      </c>
      <c r="N177" s="45">
        <f t="shared" si="62"/>
        <v>643</v>
      </c>
      <c r="P177" s="44">
        <f>MAX(P81:P110)</f>
        <v>62</v>
      </c>
      <c r="Q177">
        <f>MAX(Q81:Q110)</f>
        <v>593</v>
      </c>
      <c r="R177">
        <f>MAX(R81:R110)</f>
        <v>58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0</v>
      </c>
      <c r="G178" s="29">
        <f t="shared" si="63"/>
        <v>17</v>
      </c>
      <c r="H178" s="29">
        <f t="shared" si="63"/>
        <v>56</v>
      </c>
      <c r="I178" s="29">
        <f t="shared" si="63"/>
        <v>54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163</v>
      </c>
      <c r="O178" s="29"/>
      <c r="P178" s="41">
        <f>MIN(P81:P110)</f>
        <v>0</v>
      </c>
      <c r="Q178" s="29">
        <f>MIN(Q81:Q110)</f>
        <v>144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</v>
      </c>
      <c r="F181" s="20">
        <f t="shared" si="64"/>
        <v>15.6</v>
      </c>
      <c r="G181" s="20">
        <f t="shared" si="64"/>
        <v>71.13333333333334</v>
      </c>
      <c r="H181" s="20">
        <f t="shared" si="64"/>
        <v>157.83333333333334</v>
      </c>
      <c r="I181" s="20">
        <f t="shared" si="64"/>
        <v>112.76666666666667</v>
      </c>
      <c r="J181" s="20">
        <f t="shared" si="64"/>
        <v>12.2</v>
      </c>
      <c r="K181" s="20">
        <f t="shared" si="64"/>
        <v>1.1000000000000001</v>
      </c>
      <c r="L181" s="20">
        <f t="shared" si="64"/>
        <v>0</v>
      </c>
      <c r="M181" s="20">
        <f t="shared" si="64"/>
        <v>0</v>
      </c>
      <c r="N181" s="22">
        <f t="shared" si="64"/>
        <v>370.63333333333333</v>
      </c>
      <c r="O181" s="20"/>
      <c r="P181" s="19">
        <f>AVERAGE(P71:P100)</f>
        <v>15.6</v>
      </c>
      <c r="Q181" s="20">
        <f>AVERAGE(Q71:Q100)</f>
        <v>341.73333333333335</v>
      </c>
      <c r="R181" s="20">
        <f>AVERAGE(R71:R100)</f>
        <v>13.3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10.5</v>
      </c>
      <c r="G182" s="7">
        <f t="shared" si="65"/>
        <v>71</v>
      </c>
      <c r="H182" s="7">
        <f t="shared" si="65"/>
        <v>160.5</v>
      </c>
      <c r="I182" s="7">
        <f t="shared" si="65"/>
        <v>109.5</v>
      </c>
      <c r="J182" s="7">
        <f t="shared" si="65"/>
        <v>11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351</v>
      </c>
      <c r="O182" s="7"/>
      <c r="P182" s="36">
        <f>MEDIAN(P71:P100)</f>
        <v>10.5</v>
      </c>
      <c r="Q182" s="7">
        <f>MEDIAN(Q71:Q100)</f>
        <v>322.5</v>
      </c>
      <c r="R182" s="7">
        <f>MEDIAN(R71:R100)</f>
        <v>11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0</v>
      </c>
      <c r="F183" s="7">
        <f t="shared" si="66"/>
        <v>14.086873322352266</v>
      </c>
      <c r="G183" s="7">
        <f t="shared" si="66"/>
        <v>33.150900775427239</v>
      </c>
      <c r="H183" s="7">
        <f t="shared" si="66"/>
        <v>44.408770405055002</v>
      </c>
      <c r="I183" s="7">
        <f t="shared" si="66"/>
        <v>38.408925467338392</v>
      </c>
      <c r="J183" s="7">
        <f t="shared" si="66"/>
        <v>8.2316462509026707</v>
      </c>
      <c r="K183" s="7">
        <f t="shared" si="66"/>
        <v>3.5716476123305707</v>
      </c>
      <c r="L183" s="7">
        <f t="shared" si="66"/>
        <v>0</v>
      </c>
      <c r="M183" s="7">
        <f t="shared" si="66"/>
        <v>0</v>
      </c>
      <c r="N183" s="23">
        <f t="shared" si="66"/>
        <v>87.847019806530085</v>
      </c>
      <c r="O183" s="7"/>
      <c r="P183" s="36">
        <f>STDEVP(P71:P100)</f>
        <v>14.086873322352266</v>
      </c>
      <c r="Q183" s="7">
        <f>STDEVP(Q71:Q100)</f>
        <v>86.377440470427359</v>
      </c>
      <c r="R183" s="7">
        <f>STDEVP(R71:R100)</f>
        <v>9.4062036266852456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0</v>
      </c>
      <c r="F184">
        <f t="shared" si="67"/>
        <v>62</v>
      </c>
      <c r="G184">
        <f t="shared" si="67"/>
        <v>147</v>
      </c>
      <c r="H184">
        <f t="shared" si="67"/>
        <v>256</v>
      </c>
      <c r="I184">
        <f t="shared" si="67"/>
        <v>212</v>
      </c>
      <c r="J184">
        <f t="shared" si="67"/>
        <v>35</v>
      </c>
      <c r="K184">
        <f t="shared" si="67"/>
        <v>17</v>
      </c>
      <c r="L184">
        <f t="shared" si="67"/>
        <v>0</v>
      </c>
      <c r="M184">
        <f t="shared" si="67"/>
        <v>0</v>
      </c>
      <c r="N184" s="45">
        <f t="shared" si="67"/>
        <v>643</v>
      </c>
      <c r="P184" s="44">
        <f>MAX(P71:P100)</f>
        <v>62</v>
      </c>
      <c r="Q184">
        <f>MAX(Q71:Q100)</f>
        <v>593</v>
      </c>
      <c r="R184">
        <f>MAX(R71:R100)</f>
        <v>38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0</v>
      </c>
      <c r="G185" s="29">
        <f t="shared" si="68"/>
        <v>11</v>
      </c>
      <c r="H185" s="29">
        <f t="shared" si="68"/>
        <v>86</v>
      </c>
      <c r="I185" s="29">
        <f t="shared" si="68"/>
        <v>53</v>
      </c>
      <c r="J185" s="29">
        <f t="shared" si="68"/>
        <v>0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232</v>
      </c>
      <c r="O185" s="29"/>
      <c r="P185" s="41">
        <f>MIN(P71:P100)</f>
        <v>0</v>
      </c>
      <c r="Q185" s="29">
        <f>MIN(Q71:Q100)</f>
        <v>225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</v>
      </c>
      <c r="F188" s="32">
        <f t="shared" si="69"/>
        <v>14.166666666666666</v>
      </c>
      <c r="G188" s="32">
        <f t="shared" si="69"/>
        <v>68.5</v>
      </c>
      <c r="H188" s="32">
        <f t="shared" si="69"/>
        <v>148.53333333333333</v>
      </c>
      <c r="I188" s="32">
        <f t="shared" si="69"/>
        <v>114.6</v>
      </c>
      <c r="J188" s="32">
        <f t="shared" si="69"/>
        <v>11.7</v>
      </c>
      <c r="K188" s="32">
        <f t="shared" si="69"/>
        <v>1.5</v>
      </c>
      <c r="L188" s="32">
        <f t="shared" si="69"/>
        <v>0</v>
      </c>
      <c r="M188" s="32">
        <f t="shared" si="69"/>
        <v>0</v>
      </c>
      <c r="N188" s="33">
        <f t="shared" si="69"/>
        <v>359</v>
      </c>
      <c r="O188" s="32"/>
      <c r="P188" s="38">
        <f>AVERAGE(P61:P90)</f>
        <v>14.166666666666666</v>
      </c>
      <c r="Q188" s="32">
        <f>AVERAGE(Q61:Q90)</f>
        <v>331.63333333333333</v>
      </c>
      <c r="R188" s="32">
        <f>AVERAGE(R61:R90)</f>
        <v>13.2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10</v>
      </c>
      <c r="G189" s="7">
        <f t="shared" si="70"/>
        <v>69</v>
      </c>
      <c r="H189" s="7">
        <f t="shared" si="70"/>
        <v>140</v>
      </c>
      <c r="I189" s="7">
        <f t="shared" si="70"/>
        <v>108.5</v>
      </c>
      <c r="J189" s="7">
        <f t="shared" si="70"/>
        <v>11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352</v>
      </c>
      <c r="O189" s="7"/>
      <c r="P189" s="36">
        <f>MEDIAN(P61:P90)</f>
        <v>10</v>
      </c>
      <c r="Q189" s="7">
        <f>MEDIAN(Q61:Q90)</f>
        <v>320</v>
      </c>
      <c r="R189" s="7">
        <f>MEDIAN(R61:R90)</f>
        <v>11.5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0</v>
      </c>
      <c r="F190" s="7">
        <f t="shared" si="71"/>
        <v>13.314361502611465</v>
      </c>
      <c r="G190" s="7">
        <f t="shared" si="71"/>
        <v>28.559586831745307</v>
      </c>
      <c r="H190" s="7">
        <f t="shared" si="71"/>
        <v>45.132939436981303</v>
      </c>
      <c r="I190" s="7">
        <f t="shared" si="71"/>
        <v>41.175721001580534</v>
      </c>
      <c r="J190" s="7">
        <f t="shared" si="71"/>
        <v>8.5367831568259174</v>
      </c>
      <c r="K190" s="7">
        <f t="shared" si="71"/>
        <v>3.7572152808518529</v>
      </c>
      <c r="L190" s="7">
        <f t="shared" si="71"/>
        <v>0</v>
      </c>
      <c r="M190" s="7">
        <f t="shared" si="71"/>
        <v>0</v>
      </c>
      <c r="N190" s="23">
        <f t="shared" si="71"/>
        <v>80.532809049066046</v>
      </c>
      <c r="O190" s="7"/>
      <c r="P190" s="36">
        <f>STDEVP(P61:P90)</f>
        <v>13.314361502611465</v>
      </c>
      <c r="Q190" s="7">
        <f>STDEVP(Q61:Q90)</f>
        <v>77.973278898749811</v>
      </c>
      <c r="R190" s="7">
        <f>STDEVP(R61:R90)</f>
        <v>9.6069419345249152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0</v>
      </c>
      <c r="F191" s="11">
        <f t="shared" si="72"/>
        <v>62</v>
      </c>
      <c r="G191" s="11">
        <f t="shared" si="72"/>
        <v>122</v>
      </c>
      <c r="H191" s="11">
        <f t="shared" si="72"/>
        <v>271</v>
      </c>
      <c r="I191" s="11">
        <f t="shared" si="72"/>
        <v>233</v>
      </c>
      <c r="J191" s="11">
        <f t="shared" si="72"/>
        <v>35</v>
      </c>
      <c r="K191" s="11">
        <f t="shared" si="72"/>
        <v>17</v>
      </c>
      <c r="L191" s="11">
        <f t="shared" si="72"/>
        <v>0</v>
      </c>
      <c r="M191" s="11">
        <f t="shared" si="72"/>
        <v>0</v>
      </c>
      <c r="N191" s="52">
        <f t="shared" si="72"/>
        <v>604</v>
      </c>
      <c r="O191" s="11"/>
      <c r="P191" s="53">
        <f>MAX(P61:P90)</f>
        <v>62</v>
      </c>
      <c r="Q191" s="11">
        <f>MAX(Q61:Q90)</f>
        <v>567</v>
      </c>
      <c r="R191" s="11">
        <f>MAX(R61:R90)</f>
        <v>38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0</v>
      </c>
      <c r="G192" s="28">
        <f t="shared" si="73"/>
        <v>11</v>
      </c>
      <c r="H192" s="28">
        <f t="shared" si="73"/>
        <v>81</v>
      </c>
      <c r="I192" s="28">
        <f t="shared" si="73"/>
        <v>53</v>
      </c>
      <c r="J192" s="28">
        <f t="shared" si="73"/>
        <v>0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232</v>
      </c>
      <c r="O192" s="28"/>
      <c r="P192" s="37">
        <f>MIN(P61:P90)</f>
        <v>0</v>
      </c>
      <c r="Q192" s="28">
        <f>MIN(Q61:Q90)</f>
        <v>211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</v>
      </c>
      <c r="F195" s="32">
        <f t="shared" si="74"/>
        <v>12</v>
      </c>
      <c r="G195" s="32">
        <f t="shared" si="74"/>
        <v>69.766666666666666</v>
      </c>
      <c r="H195" s="32">
        <f t="shared" si="74"/>
        <v>146.33333333333334</v>
      </c>
      <c r="I195" s="32">
        <f t="shared" si="74"/>
        <v>123.7</v>
      </c>
      <c r="J195" s="32">
        <f t="shared" si="74"/>
        <v>11.966666666666667</v>
      </c>
      <c r="K195" s="32">
        <f t="shared" si="74"/>
        <v>1.5333333333333334</v>
      </c>
      <c r="L195" s="32">
        <f t="shared" si="74"/>
        <v>0</v>
      </c>
      <c r="M195" s="32">
        <f t="shared" si="74"/>
        <v>0</v>
      </c>
      <c r="N195" s="33">
        <f t="shared" si="74"/>
        <v>365.3</v>
      </c>
      <c r="O195" s="20"/>
      <c r="P195" s="32">
        <f>AVERAGE(P51:P80)</f>
        <v>12</v>
      </c>
      <c r="Q195" s="32">
        <f>AVERAGE(Q51:Q80)</f>
        <v>339.8</v>
      </c>
      <c r="R195" s="32">
        <f>AVERAGE(R51:R80)</f>
        <v>13.5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8</v>
      </c>
      <c r="G196" s="7">
        <f t="shared" si="75"/>
        <v>70.5</v>
      </c>
      <c r="H196" s="7">
        <f t="shared" si="75"/>
        <v>139</v>
      </c>
      <c r="I196" s="7">
        <f t="shared" si="75"/>
        <v>119.5</v>
      </c>
      <c r="J196" s="7">
        <f t="shared" si="75"/>
        <v>10.5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358.5</v>
      </c>
      <c r="O196" s="7"/>
      <c r="P196" s="7">
        <f>MEDIAN(P51:P80)</f>
        <v>8</v>
      </c>
      <c r="Q196" s="7">
        <f>MEDIAN(Q51:Q80)</f>
        <v>335</v>
      </c>
      <c r="R196" s="7">
        <f>MEDIAN(R51:R80)</f>
        <v>11.5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0</v>
      </c>
      <c r="F197" s="7">
        <f t="shared" si="76"/>
        <v>9.7707045122993392</v>
      </c>
      <c r="G197" s="7">
        <f t="shared" si="76"/>
        <v>29.228619916482923</v>
      </c>
      <c r="H197" s="7">
        <f t="shared" si="76"/>
        <v>45.697070171097643</v>
      </c>
      <c r="I197" s="7">
        <f t="shared" si="76"/>
        <v>49.7347296497461</v>
      </c>
      <c r="J197" s="7">
        <f t="shared" si="76"/>
        <v>9.3576469026970432</v>
      </c>
      <c r="K197" s="7">
        <f t="shared" si="76"/>
        <v>4.3949465930265355</v>
      </c>
      <c r="L197" s="7">
        <f t="shared" si="76"/>
        <v>0</v>
      </c>
      <c r="M197" s="7">
        <f t="shared" si="76"/>
        <v>0</v>
      </c>
      <c r="N197" s="23">
        <f t="shared" si="76"/>
        <v>94.014591066138948</v>
      </c>
      <c r="O197" s="7"/>
      <c r="P197" s="7">
        <f>STDEVP(P51:P80)</f>
        <v>9.7707045122993392</v>
      </c>
      <c r="Q197" s="7">
        <f>STDEVP(Q51:Q80)</f>
        <v>88.518698589620044</v>
      </c>
      <c r="R197" s="7">
        <f>STDEVP(R51:R80)</f>
        <v>10.638765592555057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0</v>
      </c>
      <c r="F198" s="11">
        <f t="shared" si="77"/>
        <v>34</v>
      </c>
      <c r="G198" s="11">
        <f t="shared" si="77"/>
        <v>124</v>
      </c>
      <c r="H198" s="11">
        <f t="shared" si="77"/>
        <v>271</v>
      </c>
      <c r="I198" s="11">
        <f t="shared" si="77"/>
        <v>267</v>
      </c>
      <c r="J198" s="11">
        <f t="shared" si="77"/>
        <v>43</v>
      </c>
      <c r="K198" s="11">
        <f t="shared" si="77"/>
        <v>17</v>
      </c>
      <c r="L198" s="11">
        <f t="shared" si="77"/>
        <v>0</v>
      </c>
      <c r="M198" s="11">
        <f t="shared" si="77"/>
        <v>0</v>
      </c>
      <c r="N198" s="52">
        <f t="shared" si="77"/>
        <v>604</v>
      </c>
      <c r="P198" s="11">
        <f>MAX(P51:P80)</f>
        <v>34</v>
      </c>
      <c r="Q198" s="11">
        <f>MAX(Q51:Q80)</f>
        <v>567</v>
      </c>
      <c r="R198" s="11">
        <f>MAX(R51:R80)</f>
        <v>43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0</v>
      </c>
      <c r="G199" s="28">
        <f t="shared" si="78"/>
        <v>11</v>
      </c>
      <c r="H199" s="28">
        <f t="shared" si="78"/>
        <v>81</v>
      </c>
      <c r="I199" s="28">
        <f t="shared" si="78"/>
        <v>38</v>
      </c>
      <c r="J199" s="28">
        <f t="shared" si="78"/>
        <v>0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207</v>
      </c>
      <c r="O199" s="29"/>
      <c r="P199" s="28">
        <f>MIN(P51:P80)</f>
        <v>0</v>
      </c>
      <c r="Q199" s="28">
        <f>MIN(Q51:Q80)</f>
        <v>192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</v>
      </c>
      <c r="F202" s="32">
        <f t="shared" si="79"/>
        <v>12.866666666666667</v>
      </c>
      <c r="G202" s="32">
        <f t="shared" si="79"/>
        <v>76.5</v>
      </c>
      <c r="H202" s="32">
        <f t="shared" si="79"/>
        <v>167.86666666666667</v>
      </c>
      <c r="I202" s="32">
        <f t="shared" si="79"/>
        <v>133.76666666666668</v>
      </c>
      <c r="J202" s="32">
        <f t="shared" si="79"/>
        <v>17.3</v>
      </c>
      <c r="K202" s="32">
        <f t="shared" si="79"/>
        <v>1.1666666666666667</v>
      </c>
      <c r="L202" s="32">
        <f t="shared" si="79"/>
        <v>0</v>
      </c>
      <c r="M202" s="32">
        <f t="shared" si="79"/>
        <v>0</v>
      </c>
      <c r="N202" s="33">
        <f t="shared" si="79"/>
        <v>409.46666666666664</v>
      </c>
      <c r="O202" s="20"/>
      <c r="P202" s="38">
        <f>AVERAGE(P41:P70)</f>
        <v>12.866666666666667</v>
      </c>
      <c r="Q202" s="32">
        <f>AVERAGE(Q41:Q70)</f>
        <v>378.13333333333333</v>
      </c>
      <c r="R202" s="32">
        <f>AVERAGE(R41:R70)</f>
        <v>18.466666666666665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9.5</v>
      </c>
      <c r="G203" s="7">
        <f t="shared" si="80"/>
        <v>68.5</v>
      </c>
      <c r="H203" s="7">
        <f t="shared" si="80"/>
        <v>165</v>
      </c>
      <c r="I203" s="7">
        <f t="shared" si="80"/>
        <v>128</v>
      </c>
      <c r="J203" s="7">
        <f t="shared" si="80"/>
        <v>13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428</v>
      </c>
      <c r="O203" s="7"/>
      <c r="P203" s="36">
        <f>MEDIAN(P41:P70)</f>
        <v>9.5</v>
      </c>
      <c r="Q203" s="7">
        <f>MEDIAN(Q41:Q70)</f>
        <v>389</v>
      </c>
      <c r="R203" s="7">
        <f>MEDIAN(R41:R70)</f>
        <v>14.5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0</v>
      </c>
      <c r="F204" s="7">
        <f t="shared" si="81"/>
        <v>10.1512998620319</v>
      </c>
      <c r="G204" s="7">
        <f t="shared" si="81"/>
        <v>37.990130297223253</v>
      </c>
      <c r="H204" s="7">
        <f t="shared" si="81"/>
        <v>53.631292689581478</v>
      </c>
      <c r="I204" s="7">
        <f t="shared" si="81"/>
        <v>50.915409149773993</v>
      </c>
      <c r="J204" s="7">
        <f t="shared" si="81"/>
        <v>16.559287424282484</v>
      </c>
      <c r="K204" s="7">
        <f t="shared" si="81"/>
        <v>3.4456091220888974</v>
      </c>
      <c r="L204" s="7">
        <f t="shared" si="81"/>
        <v>0</v>
      </c>
      <c r="M204" s="7">
        <f t="shared" si="81"/>
        <v>0</v>
      </c>
      <c r="N204" s="23">
        <f t="shared" si="81"/>
        <v>104.37551862811935</v>
      </c>
      <c r="O204" s="7"/>
      <c r="P204" s="36">
        <f>STDEVP(P41:P70)</f>
        <v>10.1512998620319</v>
      </c>
      <c r="Q204" s="7">
        <f>STDEVP(Q41:Q70)</f>
        <v>93.298350586825606</v>
      </c>
      <c r="R204" s="7">
        <f>STDEVP(R41:R70)</f>
        <v>16.774451473065287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0</v>
      </c>
      <c r="F205" s="11">
        <f t="shared" si="82"/>
        <v>39</v>
      </c>
      <c r="G205" s="11">
        <f t="shared" si="82"/>
        <v>188</v>
      </c>
      <c r="H205" s="11">
        <f t="shared" si="82"/>
        <v>277</v>
      </c>
      <c r="I205" s="11">
        <f t="shared" si="82"/>
        <v>267</v>
      </c>
      <c r="J205" s="11">
        <f t="shared" si="82"/>
        <v>77</v>
      </c>
      <c r="K205" s="11">
        <f t="shared" si="82"/>
        <v>17</v>
      </c>
      <c r="L205" s="11">
        <f t="shared" si="82"/>
        <v>0</v>
      </c>
      <c r="M205" s="11">
        <f t="shared" si="82"/>
        <v>0</v>
      </c>
      <c r="N205" s="52">
        <f t="shared" si="82"/>
        <v>604</v>
      </c>
      <c r="P205" s="53">
        <f>MAX(P41:P70)</f>
        <v>39</v>
      </c>
      <c r="Q205" s="11">
        <f>MAX(Q41:Q70)</f>
        <v>567</v>
      </c>
      <c r="R205" s="11">
        <f>MAX(R41:R70)</f>
        <v>77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0</v>
      </c>
      <c r="G206" s="28">
        <f t="shared" si="83"/>
        <v>21</v>
      </c>
      <c r="H206" s="28">
        <f t="shared" si="83"/>
        <v>81</v>
      </c>
      <c r="I206" s="28">
        <f t="shared" si="83"/>
        <v>38</v>
      </c>
      <c r="J206" s="28">
        <f t="shared" si="83"/>
        <v>0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207</v>
      </c>
      <c r="O206" s="29"/>
      <c r="P206" s="37">
        <f>MIN(P41:P70)</f>
        <v>0</v>
      </c>
      <c r="Q206" s="28">
        <f>MIN(Q41:Q70)</f>
        <v>192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</v>
      </c>
      <c r="F209" s="32">
        <f t="shared" si="84"/>
        <v>12.433333333333334</v>
      </c>
      <c r="G209" s="32">
        <f t="shared" si="84"/>
        <v>75.466666666666669</v>
      </c>
      <c r="H209" s="32">
        <f t="shared" si="84"/>
        <v>168.46666666666667</v>
      </c>
      <c r="I209" s="32">
        <f t="shared" si="84"/>
        <v>122.43333333333334</v>
      </c>
      <c r="J209" s="32">
        <f t="shared" si="84"/>
        <v>19.3</v>
      </c>
      <c r="K209" s="32">
        <f t="shared" si="84"/>
        <v>0.76666666666666672</v>
      </c>
      <c r="L209" s="32">
        <f t="shared" si="84"/>
        <v>0</v>
      </c>
      <c r="M209" s="32">
        <f t="shared" si="84"/>
        <v>0</v>
      </c>
      <c r="N209" s="33">
        <f t="shared" si="84"/>
        <v>398.86666666666667</v>
      </c>
      <c r="O209" s="20"/>
      <c r="P209" s="38">
        <f>AVERAGE(P31:P60)</f>
        <v>12.433333333333334</v>
      </c>
      <c r="Q209" s="32">
        <f>AVERAGE(Q31:Q60)</f>
        <v>366.36666666666667</v>
      </c>
      <c r="R209" s="32">
        <f>AVERAGE(R31:R60)</f>
        <v>20.066666666666666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8.5</v>
      </c>
      <c r="G210" s="7">
        <f t="shared" si="85"/>
        <v>66.5</v>
      </c>
      <c r="H210" s="7">
        <f t="shared" si="85"/>
        <v>163</v>
      </c>
      <c r="I210" s="7">
        <f t="shared" si="85"/>
        <v>117</v>
      </c>
      <c r="J210" s="7">
        <f t="shared" si="85"/>
        <v>13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417</v>
      </c>
      <c r="O210" s="7"/>
      <c r="P210" s="36">
        <f>MEDIAN(P31:P60)</f>
        <v>8.5</v>
      </c>
      <c r="Q210" s="7">
        <f>MEDIAN(Q31:Q60)</f>
        <v>379</v>
      </c>
      <c r="R210" s="7">
        <f>MEDIAN(R31:R60)</f>
        <v>15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0</v>
      </c>
      <c r="F211" s="7">
        <f t="shared" si="86"/>
        <v>11.077554884640483</v>
      </c>
      <c r="G211" s="7">
        <f t="shared" si="86"/>
        <v>43.421755939723219</v>
      </c>
      <c r="H211" s="7">
        <f t="shared" si="86"/>
        <v>60.429977843966007</v>
      </c>
      <c r="I211" s="7">
        <f t="shared" si="86"/>
        <v>48.418786528463194</v>
      </c>
      <c r="J211" s="7">
        <f t="shared" si="86"/>
        <v>18.288703252736831</v>
      </c>
      <c r="K211" s="7">
        <f t="shared" si="86"/>
        <v>3.200867937849913</v>
      </c>
      <c r="L211" s="7">
        <f t="shared" si="86"/>
        <v>0</v>
      </c>
      <c r="M211" s="7">
        <f t="shared" si="86"/>
        <v>0</v>
      </c>
      <c r="N211" s="23">
        <f t="shared" si="86"/>
        <v>121.27427133934422</v>
      </c>
      <c r="O211" s="7"/>
      <c r="P211" s="36">
        <f>STDEVP(P31:P60)</f>
        <v>11.077554884640483</v>
      </c>
      <c r="Q211" s="7">
        <f>STDEVP(Q31:Q60)</f>
        <v>106.99610065584426</v>
      </c>
      <c r="R211" s="7">
        <f>STDEVP(R31:R60)</f>
        <v>18.579439053845398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0</v>
      </c>
      <c r="F212" s="11">
        <f t="shared" si="87"/>
        <v>39</v>
      </c>
      <c r="G212" s="11">
        <f t="shared" si="87"/>
        <v>188</v>
      </c>
      <c r="H212" s="11">
        <f t="shared" si="87"/>
        <v>347</v>
      </c>
      <c r="I212" s="11">
        <f t="shared" si="87"/>
        <v>267</v>
      </c>
      <c r="J212" s="11">
        <f t="shared" si="87"/>
        <v>77</v>
      </c>
      <c r="K212" s="11">
        <f t="shared" si="87"/>
        <v>17</v>
      </c>
      <c r="L212" s="11">
        <f t="shared" si="87"/>
        <v>0</v>
      </c>
      <c r="M212" s="11">
        <f t="shared" si="87"/>
        <v>0</v>
      </c>
      <c r="N212" s="52">
        <f t="shared" si="87"/>
        <v>688</v>
      </c>
      <c r="P212" s="53">
        <f>MAX(P31:P60)</f>
        <v>39</v>
      </c>
      <c r="Q212" s="11">
        <f>MAX(Q31:Q60)</f>
        <v>614</v>
      </c>
      <c r="R212" s="11">
        <f>MAX(R31:R60)</f>
        <v>77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0</v>
      </c>
      <c r="G213" s="28">
        <f t="shared" si="88"/>
        <v>19</v>
      </c>
      <c r="H213" s="28">
        <f t="shared" si="88"/>
        <v>79</v>
      </c>
      <c r="I213" s="28">
        <f t="shared" si="88"/>
        <v>38</v>
      </c>
      <c r="J213" s="28">
        <f t="shared" si="88"/>
        <v>0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176</v>
      </c>
      <c r="O213" s="29"/>
      <c r="P213" s="37">
        <f>MIN(P31:P60)</f>
        <v>0</v>
      </c>
      <c r="Q213" s="28">
        <f>MIN(Q31:Q60)</f>
        <v>171</v>
      </c>
      <c r="R213" s="28">
        <f>MIN(R31:R60)</f>
        <v>0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</v>
      </c>
      <c r="F216" s="32">
        <f t="shared" si="89"/>
        <v>12.3</v>
      </c>
      <c r="G216" s="32">
        <f t="shared" si="89"/>
        <v>72.233333333333334</v>
      </c>
      <c r="H216" s="32">
        <f t="shared" si="89"/>
        <v>166.23333333333332</v>
      </c>
      <c r="I216" s="32">
        <f t="shared" si="89"/>
        <v>107.63333333333334</v>
      </c>
      <c r="J216" s="32">
        <f t="shared" si="89"/>
        <v>18.333333333333332</v>
      </c>
      <c r="K216" s="32">
        <f t="shared" si="89"/>
        <v>0.66666666666666663</v>
      </c>
      <c r="L216" s="32">
        <f t="shared" si="89"/>
        <v>0</v>
      </c>
      <c r="M216" s="32">
        <f t="shared" si="89"/>
        <v>0</v>
      </c>
      <c r="N216" s="33">
        <f t="shared" si="89"/>
        <v>377.4</v>
      </c>
      <c r="O216" s="20"/>
      <c r="P216" s="38">
        <f>AVERAGE(P21:P50)</f>
        <v>12.3</v>
      </c>
      <c r="Q216" s="32">
        <f>AVERAGE(Q21:Q50)</f>
        <v>346.1</v>
      </c>
      <c r="R216" s="32">
        <f>AVERAGE(R21:R50)</f>
        <v>19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9.5</v>
      </c>
      <c r="G217" s="7">
        <f t="shared" si="90"/>
        <v>61</v>
      </c>
      <c r="H217" s="7">
        <f t="shared" si="90"/>
        <v>159.5</v>
      </c>
      <c r="I217" s="7">
        <f t="shared" si="90"/>
        <v>106</v>
      </c>
      <c r="J217" s="7">
        <f t="shared" si="90"/>
        <v>11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375.5</v>
      </c>
      <c r="O217" s="7"/>
      <c r="P217" s="36">
        <f>MEDIAN(P21:P50)</f>
        <v>9.5</v>
      </c>
      <c r="Q217" s="7">
        <f>MEDIAN(Q21:Q50)</f>
        <v>346</v>
      </c>
      <c r="R217" s="7">
        <f>MEDIAN(R21:R50)</f>
        <v>14.5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0</v>
      </c>
      <c r="F218" s="7">
        <f t="shared" si="91"/>
        <v>10.795523763733437</v>
      </c>
      <c r="G218" s="7">
        <f t="shared" si="91"/>
        <v>47.350947426870164</v>
      </c>
      <c r="H218" s="7">
        <f t="shared" si="91"/>
        <v>68.569518657264098</v>
      </c>
      <c r="I218" s="7">
        <f t="shared" si="91"/>
        <v>43.821215054912486</v>
      </c>
      <c r="J218" s="7">
        <f t="shared" si="91"/>
        <v>18.020975432965763</v>
      </c>
      <c r="K218" s="7">
        <f t="shared" si="91"/>
        <v>2.0221001184137468</v>
      </c>
      <c r="L218" s="7">
        <f t="shared" si="91"/>
        <v>0</v>
      </c>
      <c r="M218" s="7">
        <f t="shared" si="91"/>
        <v>0</v>
      </c>
      <c r="N218" s="23">
        <f t="shared" si="91"/>
        <v>131.03526242962235</v>
      </c>
      <c r="O218" s="7"/>
      <c r="P218" s="36">
        <f>STDEVP(P21:P50)</f>
        <v>10.795523763733437</v>
      </c>
      <c r="Q218" s="7">
        <f>STDEVP(Q21:Q50)</f>
        <v>117.06817102298416</v>
      </c>
      <c r="R218" s="7">
        <f>STDEVP(R21:R50)</f>
        <v>18.092355660149213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0</v>
      </c>
      <c r="F219" s="11">
        <f t="shared" si="92"/>
        <v>39</v>
      </c>
      <c r="G219" s="11">
        <f t="shared" si="92"/>
        <v>188</v>
      </c>
      <c r="H219" s="11">
        <f t="shared" si="92"/>
        <v>347</v>
      </c>
      <c r="I219" s="11">
        <f t="shared" si="92"/>
        <v>236</v>
      </c>
      <c r="J219" s="11">
        <f t="shared" si="92"/>
        <v>77</v>
      </c>
      <c r="K219" s="11">
        <f t="shared" si="92"/>
        <v>8</v>
      </c>
      <c r="L219" s="11">
        <f t="shared" si="92"/>
        <v>0</v>
      </c>
      <c r="M219" s="11">
        <f t="shared" si="92"/>
        <v>0</v>
      </c>
      <c r="N219" s="52">
        <f t="shared" si="92"/>
        <v>688</v>
      </c>
      <c r="P219" s="53">
        <f>MAX(P21:P50)</f>
        <v>39</v>
      </c>
      <c r="Q219" s="11">
        <f>MAX(Q21:Q50)</f>
        <v>614</v>
      </c>
      <c r="R219" s="11">
        <f>MAX(R21:R50)</f>
        <v>77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0</v>
      </c>
      <c r="G220" s="28">
        <f t="shared" si="93"/>
        <v>14</v>
      </c>
      <c r="H220" s="28">
        <f t="shared" si="93"/>
        <v>61</v>
      </c>
      <c r="I220" s="28">
        <f t="shared" si="93"/>
        <v>29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115</v>
      </c>
      <c r="O220" s="29"/>
      <c r="P220" s="37">
        <f>MIN(P21:P50)</f>
        <v>0</v>
      </c>
      <c r="Q220" s="28">
        <f>MIN(Q21:Q50)</f>
        <v>104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</v>
      </c>
      <c r="E223" s="32">
        <f t="shared" si="94"/>
        <v>0</v>
      </c>
      <c r="F223" s="32">
        <f t="shared" si="94"/>
        <v>9.6666666666666661</v>
      </c>
      <c r="G223" s="32">
        <f t="shared" si="94"/>
        <v>59.8</v>
      </c>
      <c r="H223" s="32">
        <f t="shared" si="94"/>
        <v>141.86666666666667</v>
      </c>
      <c r="I223" s="32">
        <f t="shared" si="94"/>
        <v>94.2</v>
      </c>
      <c r="J223" s="32">
        <f t="shared" si="94"/>
        <v>15.2</v>
      </c>
      <c r="K223" s="32">
        <f t="shared" si="94"/>
        <v>0.46666666666666667</v>
      </c>
      <c r="L223" s="32">
        <f t="shared" si="94"/>
        <v>0</v>
      </c>
      <c r="M223" s="32">
        <f t="shared" si="94"/>
        <v>0</v>
      </c>
      <c r="N223" s="33">
        <f t="shared" si="94"/>
        <v>321.2</v>
      </c>
      <c r="O223" s="20"/>
      <c r="P223" s="32">
        <f>AVERAGE(P11:P40)</f>
        <v>9.6666666666666661</v>
      </c>
      <c r="Q223" s="32">
        <f>AVERAGE(Q11:Q40)</f>
        <v>295.86666666666667</v>
      </c>
      <c r="R223" s="32">
        <f>AVERAGE(R11:R40)</f>
        <v>15.666666666666666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8</v>
      </c>
      <c r="G224" s="7">
        <f t="shared" si="95"/>
        <v>46.5</v>
      </c>
      <c r="H224" s="7">
        <f t="shared" si="95"/>
        <v>122</v>
      </c>
      <c r="I224" s="7">
        <f t="shared" si="95"/>
        <v>101</v>
      </c>
      <c r="J224" s="7">
        <f t="shared" si="95"/>
        <v>9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314.5</v>
      </c>
      <c r="O224" s="7"/>
      <c r="P224" s="7">
        <f>MEDIAN(P11:P40)</f>
        <v>8</v>
      </c>
      <c r="Q224" s="7">
        <f>MEDIAN(Q11:Q40)</f>
        <v>291</v>
      </c>
      <c r="R224" s="7">
        <f>MEDIAN(R11:R40)</f>
        <v>9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0</v>
      </c>
      <c r="E225" s="7">
        <f t="shared" si="96"/>
        <v>0</v>
      </c>
      <c r="F225" s="7">
        <f t="shared" si="96"/>
        <v>8.5958646388184174</v>
      </c>
      <c r="G225" s="7">
        <f t="shared" si="96"/>
        <v>39.785592031957165</v>
      </c>
      <c r="H225" s="7">
        <f t="shared" si="96"/>
        <v>62.165227865387543</v>
      </c>
      <c r="I225" s="7">
        <f t="shared" si="96"/>
        <v>37.337559284630984</v>
      </c>
      <c r="J225" s="7">
        <f t="shared" si="96"/>
        <v>15.923567439490435</v>
      </c>
      <c r="K225" s="7">
        <f t="shared" si="96"/>
        <v>1.7650936393164969</v>
      </c>
      <c r="L225" s="7">
        <f t="shared" si="96"/>
        <v>0</v>
      </c>
      <c r="M225" s="7">
        <f t="shared" si="96"/>
        <v>0</v>
      </c>
      <c r="N225" s="23">
        <f t="shared" si="96"/>
        <v>116.39513162785919</v>
      </c>
      <c r="O225" s="7"/>
      <c r="P225" s="7">
        <f>STDEVP(P11:P40)</f>
        <v>8.5958646388184174</v>
      </c>
      <c r="Q225" s="7">
        <f>STDEVP(Q11:Q40)</f>
        <v>107.27992460018893</v>
      </c>
      <c r="R225" s="7">
        <f>STDEVP(R11:R40)</f>
        <v>16.168556590562506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0</v>
      </c>
      <c r="E226" s="11">
        <f t="shared" si="97"/>
        <v>0</v>
      </c>
      <c r="F226" s="11">
        <f t="shared" si="97"/>
        <v>38</v>
      </c>
      <c r="G226" s="11">
        <f t="shared" si="97"/>
        <v>153</v>
      </c>
      <c r="H226" s="11">
        <f t="shared" si="97"/>
        <v>347</v>
      </c>
      <c r="I226" s="11">
        <f t="shared" si="97"/>
        <v>159</v>
      </c>
      <c r="J226" s="11">
        <f t="shared" si="97"/>
        <v>59</v>
      </c>
      <c r="K226" s="11">
        <f t="shared" si="97"/>
        <v>8</v>
      </c>
      <c r="L226" s="11">
        <f t="shared" si="97"/>
        <v>0</v>
      </c>
      <c r="M226" s="11">
        <f t="shared" si="97"/>
        <v>0</v>
      </c>
      <c r="N226" s="52">
        <f t="shared" si="97"/>
        <v>688</v>
      </c>
      <c r="P226" s="11">
        <f>MAX(P11:P40)</f>
        <v>38</v>
      </c>
      <c r="Q226" s="11">
        <f>MAX(Q11:Q40)</f>
        <v>614</v>
      </c>
      <c r="R226" s="11">
        <f>MAX(R11:R40)</f>
        <v>59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0</v>
      </c>
      <c r="G227" s="28">
        <f t="shared" si="98"/>
        <v>14</v>
      </c>
      <c r="H227" s="28">
        <f t="shared" si="98"/>
        <v>61</v>
      </c>
      <c r="I227" s="28">
        <f t="shared" si="98"/>
        <v>29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115</v>
      </c>
      <c r="O227" s="29"/>
      <c r="P227" s="28">
        <f>MIN(P11:P40)</f>
        <v>0</v>
      </c>
      <c r="Q227" s="28">
        <f>MIN(Q11:Q40)</f>
        <v>104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East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CDDU4706</vt:lpstr>
      <vt:lpstr>CDDU4706!Print_Area</vt:lpstr>
      <vt:lpstr>CDDU4706!Print_Titles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2023-08-22T02:28:23Z</dcterms:modified>
</cp:coreProperties>
</file>